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Ведомость лесосек 2025" sheetId="5" r:id="rId1"/>
    <sheet name="Ведомость лесосек 2024" sheetId="4" r:id="rId2"/>
    <sheet name="Ведомость лесосек 2023" sheetId="3" r:id="rId3"/>
    <sheet name="Ведомость лесосек" sheetId="2" r:id="rId4"/>
  </sheets>
  <definedNames>
    <definedName name="_xlnm.Print_Titles" localSheetId="3">'Ведомость лесосек'!$1:$4</definedName>
    <definedName name="_xlnm.Print_Titles" localSheetId="2">'Ведомость лесосек 2023'!$1:$4</definedName>
    <definedName name="_xlnm.Print_Titles" localSheetId="1">'Ведомость лесосек 2024'!$1:$4</definedName>
    <definedName name="_xlnm.Print_Titles" localSheetId="0">'Ведомость лесосек 2025'!$1:$4</definedName>
  </definedNames>
  <calcPr calcId="124519"/>
</workbook>
</file>

<file path=xl/calcChain.xml><?xml version="1.0" encoding="utf-8"?>
<calcChain xmlns="http://schemas.openxmlformats.org/spreadsheetml/2006/main">
  <c r="O52" i="5"/>
  <c r="N52"/>
  <c r="L52"/>
  <c r="K52"/>
  <c r="R50"/>
  <c r="Q50"/>
  <c r="S50" s="1"/>
  <c r="P50"/>
  <c r="M50"/>
  <c r="R49"/>
  <c r="Q49"/>
  <c r="S49" s="1"/>
  <c r="P49"/>
  <c r="M49"/>
  <c r="R48"/>
  <c r="Q48"/>
  <c r="S48" s="1"/>
  <c r="P48"/>
  <c r="M48"/>
  <c r="R47"/>
  <c r="Q47"/>
  <c r="S47" s="1"/>
  <c r="P47"/>
  <c r="M47"/>
  <c r="R46"/>
  <c r="Q46"/>
  <c r="S46" s="1"/>
  <c r="P46"/>
  <c r="M46"/>
  <c r="R45"/>
  <c r="Q45"/>
  <c r="S45" s="1"/>
  <c r="P45"/>
  <c r="M45"/>
  <c r="R44"/>
  <c r="Q44"/>
  <c r="S44" s="1"/>
  <c r="P44"/>
  <c r="M44"/>
  <c r="R43"/>
  <c r="Q43"/>
  <c r="S43" s="1"/>
  <c r="P43"/>
  <c r="M43"/>
  <c r="R42"/>
  <c r="Q42"/>
  <c r="S42" s="1"/>
  <c r="P42"/>
  <c r="M42"/>
  <c r="R41"/>
  <c r="Q41"/>
  <c r="S41" s="1"/>
  <c r="P41"/>
  <c r="M41"/>
  <c r="R40"/>
  <c r="Q40"/>
  <c r="S40" s="1"/>
  <c r="P40"/>
  <c r="M40"/>
  <c r="R39"/>
  <c r="Q39"/>
  <c r="S39" s="1"/>
  <c r="P39"/>
  <c r="M39"/>
  <c r="R38"/>
  <c r="Q38"/>
  <c r="S38" s="1"/>
  <c r="P38"/>
  <c r="M38"/>
  <c r="R37"/>
  <c r="Q37"/>
  <c r="S37" s="1"/>
  <c r="P37"/>
  <c r="M37"/>
  <c r="R36"/>
  <c r="Q36"/>
  <c r="S36" s="1"/>
  <c r="P36"/>
  <c r="M36"/>
  <c r="R35"/>
  <c r="Q35"/>
  <c r="S35" s="1"/>
  <c r="P35"/>
  <c r="M35"/>
  <c r="R34"/>
  <c r="Q34"/>
  <c r="S34" s="1"/>
  <c r="P34"/>
  <c r="M34"/>
  <c r="R33"/>
  <c r="Q33"/>
  <c r="S33" s="1"/>
  <c r="P33"/>
  <c r="M33"/>
  <c r="R32"/>
  <c r="Q32"/>
  <c r="S32" s="1"/>
  <c r="P32"/>
  <c r="M32"/>
  <c r="R31"/>
  <c r="R52" s="1"/>
  <c r="Q31"/>
  <c r="Q52" s="1"/>
  <c r="P31"/>
  <c r="P52" s="1"/>
  <c r="M31"/>
  <c r="M52" s="1"/>
  <c r="O27"/>
  <c r="N27"/>
  <c r="L27"/>
  <c r="K27"/>
  <c r="R25"/>
  <c r="Q25"/>
  <c r="S25" s="1"/>
  <c r="P25"/>
  <c r="M25"/>
  <c r="R24"/>
  <c r="Q24"/>
  <c r="S24" s="1"/>
  <c r="P24"/>
  <c r="M24"/>
  <c r="R23"/>
  <c r="Q23"/>
  <c r="S23" s="1"/>
  <c r="P23"/>
  <c r="M23"/>
  <c r="R22"/>
  <c r="Q22"/>
  <c r="S22" s="1"/>
  <c r="P22"/>
  <c r="M22"/>
  <c r="R21"/>
  <c r="Q21"/>
  <c r="S21" s="1"/>
  <c r="P21"/>
  <c r="M21"/>
  <c r="R20"/>
  <c r="Q20"/>
  <c r="S20" s="1"/>
  <c r="P20"/>
  <c r="M20"/>
  <c r="R19"/>
  <c r="Q19"/>
  <c r="S19" s="1"/>
  <c r="P19"/>
  <c r="M19"/>
  <c r="R18"/>
  <c r="Q18"/>
  <c r="S18" s="1"/>
  <c r="P18"/>
  <c r="M18"/>
  <c r="R17"/>
  <c r="Q17"/>
  <c r="S17" s="1"/>
  <c r="P17"/>
  <c r="M17"/>
  <c r="R16"/>
  <c r="Q16"/>
  <c r="S16" s="1"/>
  <c r="P16"/>
  <c r="M16"/>
  <c r="R15"/>
  <c r="Q15"/>
  <c r="S15" s="1"/>
  <c r="P15"/>
  <c r="M15"/>
  <c r="R14"/>
  <c r="Q14"/>
  <c r="S14" s="1"/>
  <c r="P14"/>
  <c r="M14"/>
  <c r="R13"/>
  <c r="Q13"/>
  <c r="S13" s="1"/>
  <c r="P13"/>
  <c r="M13"/>
  <c r="R12"/>
  <c r="Q12"/>
  <c r="S12" s="1"/>
  <c r="P12"/>
  <c r="M12"/>
  <c r="R11"/>
  <c r="Q11"/>
  <c r="S11" s="1"/>
  <c r="P11"/>
  <c r="M11"/>
  <c r="R10"/>
  <c r="Q10"/>
  <c r="S10" s="1"/>
  <c r="P10"/>
  <c r="M10"/>
  <c r="R9"/>
  <c r="Q9"/>
  <c r="P9"/>
  <c r="M9"/>
  <c r="R8"/>
  <c r="Q8"/>
  <c r="P8"/>
  <c r="M8"/>
  <c r="R7"/>
  <c r="Q7"/>
  <c r="S7" s="1"/>
  <c r="P7"/>
  <c r="M7"/>
  <c r="R6"/>
  <c r="R27" s="1"/>
  <c r="Q6"/>
  <c r="Q27" s="1"/>
  <c r="P6"/>
  <c r="P27" s="1"/>
  <c r="S29" s="1"/>
  <c r="M6"/>
  <c r="M27" s="1"/>
  <c r="O52" i="4"/>
  <c r="N52"/>
  <c r="L52"/>
  <c r="K52"/>
  <c r="R50"/>
  <c r="Q50"/>
  <c r="S50" s="1"/>
  <c r="P50"/>
  <c r="M50"/>
  <c r="R49"/>
  <c r="Q49"/>
  <c r="S49" s="1"/>
  <c r="P49"/>
  <c r="M49"/>
  <c r="R48"/>
  <c r="Q48"/>
  <c r="S48" s="1"/>
  <c r="P48"/>
  <c r="M48"/>
  <c r="R47"/>
  <c r="Q47"/>
  <c r="S47" s="1"/>
  <c r="P47"/>
  <c r="M47"/>
  <c r="R46"/>
  <c r="Q46"/>
  <c r="S46" s="1"/>
  <c r="P46"/>
  <c r="M46"/>
  <c r="R45"/>
  <c r="Q45"/>
  <c r="S45" s="1"/>
  <c r="P45"/>
  <c r="M45"/>
  <c r="R44"/>
  <c r="Q44"/>
  <c r="S44" s="1"/>
  <c r="P44"/>
  <c r="M44"/>
  <c r="R43"/>
  <c r="Q43"/>
  <c r="S43" s="1"/>
  <c r="P43"/>
  <c r="M43"/>
  <c r="R42"/>
  <c r="Q42"/>
  <c r="S42" s="1"/>
  <c r="P42"/>
  <c r="M42"/>
  <c r="R41"/>
  <c r="Q41"/>
  <c r="S41" s="1"/>
  <c r="P41"/>
  <c r="M41"/>
  <c r="R40"/>
  <c r="Q40"/>
  <c r="S40" s="1"/>
  <c r="P40"/>
  <c r="M40"/>
  <c r="R39"/>
  <c r="Q39"/>
  <c r="S39" s="1"/>
  <c r="P39"/>
  <c r="M39"/>
  <c r="R38"/>
  <c r="Q38"/>
  <c r="S38" s="1"/>
  <c r="P38"/>
  <c r="M38"/>
  <c r="R37"/>
  <c r="Q37"/>
  <c r="S37" s="1"/>
  <c r="P37"/>
  <c r="M37"/>
  <c r="R36"/>
  <c r="Q36"/>
  <c r="S36" s="1"/>
  <c r="P36"/>
  <c r="M36"/>
  <c r="R35"/>
  <c r="Q35"/>
  <c r="S35" s="1"/>
  <c r="P35"/>
  <c r="M35"/>
  <c r="R34"/>
  <c r="Q34"/>
  <c r="S34" s="1"/>
  <c r="P34"/>
  <c r="M34"/>
  <c r="R33"/>
  <c r="Q33"/>
  <c r="S33" s="1"/>
  <c r="P33"/>
  <c r="M33"/>
  <c r="R32"/>
  <c r="Q32"/>
  <c r="S32" s="1"/>
  <c r="P32"/>
  <c r="M32"/>
  <c r="R31"/>
  <c r="R52" s="1"/>
  <c r="Q31"/>
  <c r="Q52" s="1"/>
  <c r="P31"/>
  <c r="P52" s="1"/>
  <c r="M31"/>
  <c r="M52" s="1"/>
  <c r="O27"/>
  <c r="N27"/>
  <c r="L27"/>
  <c r="K27"/>
  <c r="R25"/>
  <c r="Q25"/>
  <c r="S25" s="1"/>
  <c r="P25"/>
  <c r="M25"/>
  <c r="R24"/>
  <c r="Q24"/>
  <c r="S24" s="1"/>
  <c r="P24"/>
  <c r="M24"/>
  <c r="R23"/>
  <c r="Q23"/>
  <c r="S23" s="1"/>
  <c r="P23"/>
  <c r="M23"/>
  <c r="R22"/>
  <c r="Q22"/>
  <c r="S22" s="1"/>
  <c r="P22"/>
  <c r="M22"/>
  <c r="R21"/>
  <c r="Q21"/>
  <c r="S21" s="1"/>
  <c r="P21"/>
  <c r="M21"/>
  <c r="R20"/>
  <c r="Q20"/>
  <c r="S20" s="1"/>
  <c r="P20"/>
  <c r="M20"/>
  <c r="R19"/>
  <c r="Q19"/>
  <c r="S19" s="1"/>
  <c r="P19"/>
  <c r="M19"/>
  <c r="R18"/>
  <c r="Q18"/>
  <c r="S18" s="1"/>
  <c r="P18"/>
  <c r="M18"/>
  <c r="R17"/>
  <c r="Q17"/>
  <c r="S17" s="1"/>
  <c r="P17"/>
  <c r="M17"/>
  <c r="R16"/>
  <c r="Q16"/>
  <c r="S16" s="1"/>
  <c r="P16"/>
  <c r="M16"/>
  <c r="R15"/>
  <c r="Q15"/>
  <c r="S15" s="1"/>
  <c r="P15"/>
  <c r="M15"/>
  <c r="R14"/>
  <c r="Q14"/>
  <c r="S14" s="1"/>
  <c r="P14"/>
  <c r="M14"/>
  <c r="R13"/>
  <c r="Q13"/>
  <c r="S13" s="1"/>
  <c r="P13"/>
  <c r="M13"/>
  <c r="R12"/>
  <c r="Q12"/>
  <c r="S12" s="1"/>
  <c r="P12"/>
  <c r="M12"/>
  <c r="R11"/>
  <c r="Q11"/>
  <c r="S11" s="1"/>
  <c r="P11"/>
  <c r="M11"/>
  <c r="R10"/>
  <c r="Q10"/>
  <c r="S10" s="1"/>
  <c r="P10"/>
  <c r="M10"/>
  <c r="R9"/>
  <c r="Q9"/>
  <c r="S9" s="1"/>
  <c r="P9"/>
  <c r="M9"/>
  <c r="R8"/>
  <c r="Q8"/>
  <c r="S8" s="1"/>
  <c r="P8"/>
  <c r="M8"/>
  <c r="R7"/>
  <c r="Q7"/>
  <c r="S7" s="1"/>
  <c r="P7"/>
  <c r="M7"/>
  <c r="R6"/>
  <c r="R27" s="1"/>
  <c r="Q6"/>
  <c r="Q27" s="1"/>
  <c r="P6"/>
  <c r="P27" s="1"/>
  <c r="S29" s="1"/>
  <c r="M6"/>
  <c r="M27" s="1"/>
  <c r="O52" i="3"/>
  <c r="N52"/>
  <c r="L52"/>
  <c r="K52"/>
  <c r="R50"/>
  <c r="Q50"/>
  <c r="P50"/>
  <c r="M50"/>
  <c r="R49"/>
  <c r="Q49"/>
  <c r="P49"/>
  <c r="M49"/>
  <c r="R48"/>
  <c r="Q48"/>
  <c r="P48"/>
  <c r="M48"/>
  <c r="R47"/>
  <c r="Q47"/>
  <c r="P47"/>
  <c r="M47"/>
  <c r="R46"/>
  <c r="Q46"/>
  <c r="P46"/>
  <c r="M46"/>
  <c r="R45"/>
  <c r="Q45"/>
  <c r="P45"/>
  <c r="M45"/>
  <c r="R44"/>
  <c r="Q44"/>
  <c r="P44"/>
  <c r="M44"/>
  <c r="R43"/>
  <c r="Q43"/>
  <c r="P43"/>
  <c r="M43"/>
  <c r="R42"/>
  <c r="Q42"/>
  <c r="P42"/>
  <c r="M42"/>
  <c r="R41"/>
  <c r="Q41"/>
  <c r="P41"/>
  <c r="M41"/>
  <c r="R40"/>
  <c r="Q40"/>
  <c r="P40"/>
  <c r="M40"/>
  <c r="R39"/>
  <c r="Q39"/>
  <c r="P39"/>
  <c r="M39"/>
  <c r="R38"/>
  <c r="Q38"/>
  <c r="P38"/>
  <c r="M38"/>
  <c r="R37"/>
  <c r="Q37"/>
  <c r="P37"/>
  <c r="M37"/>
  <c r="R36"/>
  <c r="Q36"/>
  <c r="P36"/>
  <c r="M36"/>
  <c r="R35"/>
  <c r="Q35"/>
  <c r="P35"/>
  <c r="M35"/>
  <c r="R34"/>
  <c r="Q34"/>
  <c r="P34"/>
  <c r="M34"/>
  <c r="R33"/>
  <c r="Q33"/>
  <c r="P33"/>
  <c r="M33"/>
  <c r="R32"/>
  <c r="Q32"/>
  <c r="P32"/>
  <c r="M32"/>
  <c r="R31"/>
  <c r="R52" s="1"/>
  <c r="Q31"/>
  <c r="Q52" s="1"/>
  <c r="P31"/>
  <c r="P52" s="1"/>
  <c r="M31"/>
  <c r="M52" s="1"/>
  <c r="O27"/>
  <c r="N27"/>
  <c r="L27"/>
  <c r="K27"/>
  <c r="R25"/>
  <c r="Q25"/>
  <c r="P25"/>
  <c r="M25"/>
  <c r="R24"/>
  <c r="Q24"/>
  <c r="P24"/>
  <c r="M24"/>
  <c r="R23"/>
  <c r="Q23"/>
  <c r="P23"/>
  <c r="M23"/>
  <c r="R22"/>
  <c r="Q22"/>
  <c r="P22"/>
  <c r="M22"/>
  <c r="R21"/>
  <c r="Q21"/>
  <c r="P21"/>
  <c r="M21"/>
  <c r="R20"/>
  <c r="Q20"/>
  <c r="P20"/>
  <c r="M20"/>
  <c r="R19"/>
  <c r="Q19"/>
  <c r="P19"/>
  <c r="M19"/>
  <c r="R18"/>
  <c r="Q18"/>
  <c r="P18"/>
  <c r="M18"/>
  <c r="R17"/>
  <c r="Q17"/>
  <c r="P17"/>
  <c r="M17"/>
  <c r="R16"/>
  <c r="Q16"/>
  <c r="P16"/>
  <c r="M16"/>
  <c r="R15"/>
  <c r="Q15"/>
  <c r="P15"/>
  <c r="M15"/>
  <c r="R14"/>
  <c r="Q14"/>
  <c r="P14"/>
  <c r="M14"/>
  <c r="R13"/>
  <c r="Q13"/>
  <c r="P13"/>
  <c r="M13"/>
  <c r="R12"/>
  <c r="Q12"/>
  <c r="P12"/>
  <c r="M12"/>
  <c r="R11"/>
  <c r="Q11"/>
  <c r="P11"/>
  <c r="M11"/>
  <c r="R10"/>
  <c r="Q10"/>
  <c r="P10"/>
  <c r="M10"/>
  <c r="R9"/>
  <c r="Q9"/>
  <c r="P9"/>
  <c r="M9"/>
  <c r="R8"/>
  <c r="Q8"/>
  <c r="P8"/>
  <c r="M8"/>
  <c r="R7"/>
  <c r="Q7"/>
  <c r="P7"/>
  <c r="M7"/>
  <c r="R6"/>
  <c r="Q6"/>
  <c r="Q27" s="1"/>
  <c r="P6"/>
  <c r="P27" s="1"/>
  <c r="S29" s="1"/>
  <c r="M6"/>
  <c r="M6" i="2"/>
  <c r="P6"/>
  <c r="Q6"/>
  <c r="R6"/>
  <c r="M7"/>
  <c r="P7"/>
  <c r="Q7"/>
  <c r="R7"/>
  <c r="M8"/>
  <c r="P8"/>
  <c r="Q8"/>
  <c r="R8"/>
  <c r="M9"/>
  <c r="P9"/>
  <c r="Q9"/>
  <c r="R9"/>
  <c r="M10"/>
  <c r="P10"/>
  <c r="Q10"/>
  <c r="R10"/>
  <c r="M11"/>
  <c r="P11"/>
  <c r="Q11"/>
  <c r="R11"/>
  <c r="M12"/>
  <c r="P12"/>
  <c r="Q12"/>
  <c r="R12"/>
  <c r="M18"/>
  <c r="P18"/>
  <c r="Q18"/>
  <c r="R18"/>
  <c r="M19"/>
  <c r="P19"/>
  <c r="Q19"/>
  <c r="R19"/>
  <c r="S19" s="1"/>
  <c r="M20"/>
  <c r="P20"/>
  <c r="Q20"/>
  <c r="R20"/>
  <c r="M21"/>
  <c r="P21"/>
  <c r="Q21"/>
  <c r="R21"/>
  <c r="M22"/>
  <c r="P22"/>
  <c r="Q22"/>
  <c r="R22"/>
  <c r="M23"/>
  <c r="P23"/>
  <c r="Q23"/>
  <c r="S23" s="1"/>
  <c r="R23"/>
  <c r="P28"/>
  <c r="Q28"/>
  <c r="R28"/>
  <c r="M28"/>
  <c r="S8" i="5" l="1"/>
  <c r="S9"/>
  <c r="S6"/>
  <c r="S31"/>
  <c r="S52" s="1"/>
  <c r="S6" i="4"/>
  <c r="S27" s="1"/>
  <c r="S31"/>
  <c r="S52" s="1"/>
  <c r="S10" i="3"/>
  <c r="S11"/>
  <c r="S12"/>
  <c r="S13"/>
  <c r="S14"/>
  <c r="S15"/>
  <c r="S16"/>
  <c r="S17"/>
  <c r="S18"/>
  <c r="S19"/>
  <c r="S20"/>
  <c r="S21"/>
  <c r="S22"/>
  <c r="S23"/>
  <c r="S24"/>
  <c r="S25"/>
  <c r="S32"/>
  <c r="S33"/>
  <c r="S34"/>
  <c r="S35"/>
  <c r="S36"/>
  <c r="S37"/>
  <c r="S38"/>
  <c r="S39"/>
  <c r="S40"/>
  <c r="S41"/>
  <c r="S42"/>
  <c r="S43"/>
  <c r="S44"/>
  <c r="S45"/>
  <c r="S46"/>
  <c r="S47"/>
  <c r="S48"/>
  <c r="S49"/>
  <c r="S50"/>
  <c r="M27"/>
  <c r="S9"/>
  <c r="R27"/>
  <c r="S8"/>
  <c r="S7"/>
  <c r="S6"/>
  <c r="S31"/>
  <c r="S21" i="2"/>
  <c r="S20"/>
  <c r="S22"/>
  <c r="S18"/>
  <c r="S9"/>
  <c r="S7"/>
  <c r="S6"/>
  <c r="S11"/>
  <c r="S10"/>
  <c r="S12"/>
  <c r="S8"/>
  <c r="S28"/>
  <c r="M27"/>
  <c r="M26"/>
  <c r="M25"/>
  <c r="M24"/>
  <c r="M50"/>
  <c r="M49"/>
  <c r="M48"/>
  <c r="M47"/>
  <c r="M46"/>
  <c r="M45"/>
  <c r="M44"/>
  <c r="M43"/>
  <c r="M41"/>
  <c r="M13"/>
  <c r="P50"/>
  <c r="R50"/>
  <c r="Q50"/>
  <c r="P49"/>
  <c r="R49"/>
  <c r="Q49"/>
  <c r="R41"/>
  <c r="Q41"/>
  <c r="R37"/>
  <c r="Q37"/>
  <c r="P37"/>
  <c r="M36"/>
  <c r="R52"/>
  <c r="Q52"/>
  <c r="P52"/>
  <c r="M52"/>
  <c r="R51"/>
  <c r="Q51"/>
  <c r="P51"/>
  <c r="M51"/>
  <c r="R53"/>
  <c r="Q53"/>
  <c r="P53"/>
  <c r="M53"/>
  <c r="R48"/>
  <c r="Q48"/>
  <c r="P48"/>
  <c r="R27"/>
  <c r="Q27"/>
  <c r="P27"/>
  <c r="R26"/>
  <c r="Q26"/>
  <c r="P26"/>
  <c r="R25"/>
  <c r="Q25"/>
  <c r="P25"/>
  <c r="R24"/>
  <c r="Q24"/>
  <c r="P24"/>
  <c r="R17"/>
  <c r="Q17"/>
  <c r="P17"/>
  <c r="M17"/>
  <c r="R16"/>
  <c r="Q16"/>
  <c r="P16"/>
  <c r="M16"/>
  <c r="R15"/>
  <c r="Q15"/>
  <c r="P15"/>
  <c r="M15"/>
  <c r="R14"/>
  <c r="Q14"/>
  <c r="P14"/>
  <c r="M14"/>
  <c r="R13"/>
  <c r="Q13"/>
  <c r="P13"/>
  <c r="M37"/>
  <c r="R46"/>
  <c r="Q46"/>
  <c r="P46"/>
  <c r="R45"/>
  <c r="Q45"/>
  <c r="P45"/>
  <c r="P44"/>
  <c r="R44"/>
  <c r="Q44"/>
  <c r="P43"/>
  <c r="R43"/>
  <c r="Q43"/>
  <c r="P42"/>
  <c r="R42"/>
  <c r="Q42"/>
  <c r="M42"/>
  <c r="P41"/>
  <c r="R47"/>
  <c r="Q47"/>
  <c r="P47"/>
  <c r="R40"/>
  <c r="Q40"/>
  <c r="P40"/>
  <c r="R39"/>
  <c r="Q39"/>
  <c r="P39"/>
  <c r="M40"/>
  <c r="M39"/>
  <c r="M38"/>
  <c r="M35"/>
  <c r="P35"/>
  <c r="Q35"/>
  <c r="R35"/>
  <c r="P36"/>
  <c r="Q36"/>
  <c r="R36"/>
  <c r="P38"/>
  <c r="Q38"/>
  <c r="R38"/>
  <c r="M54"/>
  <c r="P54"/>
  <c r="Q54"/>
  <c r="R54"/>
  <c r="M29"/>
  <c r="P29"/>
  <c r="Q29"/>
  <c r="R29"/>
  <c r="S27" i="5" l="1"/>
  <c r="S52" i="3"/>
  <c r="S27"/>
  <c r="S50" i="2"/>
  <c r="S49"/>
  <c r="S53"/>
  <c r="S41"/>
  <c r="S37"/>
  <c r="S27"/>
  <c r="S24"/>
  <c r="S51"/>
  <c r="S42"/>
  <c r="S43"/>
  <c r="S14"/>
  <c r="S40"/>
  <c r="S39"/>
  <c r="S52"/>
  <c r="S48"/>
  <c r="S47"/>
  <c r="S46"/>
  <c r="S44"/>
  <c r="S26"/>
  <c r="S25"/>
  <c r="S17"/>
  <c r="S16"/>
  <c r="S15"/>
  <c r="S13"/>
  <c r="S45"/>
  <c r="S36"/>
  <c r="S54"/>
  <c r="S38"/>
  <c r="S35"/>
  <c r="S29"/>
  <c r="O56"/>
  <c r="N56"/>
  <c r="L56"/>
  <c r="K56"/>
  <c r="M56"/>
  <c r="O31"/>
  <c r="N31"/>
  <c r="L31"/>
  <c r="K31"/>
  <c r="P31" l="1"/>
  <c r="S33" s="1"/>
  <c r="R56"/>
  <c r="P56"/>
  <c r="M31"/>
  <c r="Q31"/>
  <c r="R31"/>
  <c r="Q56"/>
  <c r="S31" l="1"/>
  <c r="S56"/>
</calcChain>
</file>

<file path=xl/sharedStrings.xml><?xml version="1.0" encoding="utf-8"?>
<sst xmlns="http://schemas.openxmlformats.org/spreadsheetml/2006/main" count="318" uniqueCount="60">
  <si>
    <t>№ п\п</t>
  </si>
  <si>
    <t>Дата отвода лесосеки</t>
  </si>
  <si>
    <t>Хозяйство (хвойное, лиственное)</t>
  </si>
  <si>
    <t>Площадь лесосеки, га</t>
  </si>
  <si>
    <t>Объем древесины на лесосеке, кбм.</t>
  </si>
  <si>
    <t>Остаток на отчетную дату*, кбм.</t>
  </si>
  <si>
    <t>Лесничество</t>
  </si>
  <si>
    <t xml:space="preserve">Участковое лесничество </t>
  </si>
  <si>
    <t>Номер лесного квартала</t>
  </si>
  <si>
    <t>деловая</t>
  </si>
  <si>
    <t>дровяная</t>
  </si>
  <si>
    <t>всего</t>
  </si>
  <si>
    <t>При рубке спелых и перестойных лесных насаждений</t>
  </si>
  <si>
    <t>ИТОГО:</t>
  </si>
  <si>
    <t>Остаток лимита, кбм.</t>
  </si>
  <si>
    <t>В рамках выполнения санитарно-оздоровительных мероприятий</t>
  </si>
  <si>
    <t>Сплошная</t>
  </si>
  <si>
    <t>Ель</t>
  </si>
  <si>
    <t>Выборочная</t>
  </si>
  <si>
    <t>Сосна</t>
  </si>
  <si>
    <t>Пихта</t>
  </si>
  <si>
    <t>Береза</t>
  </si>
  <si>
    <t>Осина</t>
  </si>
  <si>
    <t>Липа</t>
  </si>
  <si>
    <t>* -</t>
  </si>
  <si>
    <t>отчетной датой считается каждая пятница, до 16 ч.00 мин.</t>
  </si>
  <si>
    <t>Местоположение лесных насаждений</t>
  </si>
  <si>
    <t>Красногорское</t>
  </si>
  <si>
    <t>Святогорское</t>
  </si>
  <si>
    <t>Архангельское</t>
  </si>
  <si>
    <t>Курьинское</t>
  </si>
  <si>
    <t>Валамазское</t>
  </si>
  <si>
    <t>Кокманское</t>
  </si>
  <si>
    <t>Объем, закрепленный на основании заявлений граждан (на отчетную дату*), кбм.</t>
  </si>
  <si>
    <t>Хвойное</t>
  </si>
  <si>
    <t>Лиственное</t>
  </si>
  <si>
    <t>Номер лесотакса-ционного выдела</t>
  </si>
  <si>
    <t>Форма рубки (сплошная, выборочная)</t>
  </si>
  <si>
    <t>Преобла-дающая порода на лесосеке</t>
  </si>
  <si>
    <t>Установленный объем древесины при рубке спелых и перестойных лесных насаждений для предоставления гражданам для собственных нужд в 2019 году (лимит), кбм.</t>
  </si>
  <si>
    <t>17.09.2020-24.09.2020</t>
  </si>
  <si>
    <t>Граховское</t>
  </si>
  <si>
    <t>нет</t>
  </si>
  <si>
    <t>сплошная</t>
  </si>
  <si>
    <t>С</t>
  </si>
  <si>
    <t>лиственное</t>
  </si>
  <si>
    <t>Б</t>
  </si>
  <si>
    <t>Ол.</t>
  </si>
  <si>
    <t>15.10.2020-22.10.2020</t>
  </si>
  <si>
    <t>Ос.</t>
  </si>
  <si>
    <t>выборочная</t>
  </si>
  <si>
    <t>Е</t>
  </si>
  <si>
    <t>Лп.</t>
  </si>
  <si>
    <t>Перечень лесосек, отведенных для заготовки гражданами древесины для собственных нужд на 2021 год на 05.03.2021</t>
  </si>
  <si>
    <t>Установленный объем древесины при рубке спелых и перестойных лесных насаждений для предоставления гражданам для собственных нужд в 2022 году (лимит), кбм.</t>
  </si>
  <si>
    <t>переходящие</t>
  </si>
  <si>
    <t>Перечень лесосек, отведенных для заготовки гражданами древесины для собственных нужд на 2023 год на 09.01.2023</t>
  </si>
  <si>
    <t>Перечень лесосек, отведенных для заготовки гражданами древесины для собственных нужд на 2024 год на 09.01.2024</t>
  </si>
  <si>
    <t>Перечень лесосек, отведенных для заготовки гражданами древесины для собственных нужд на 2025 год на 09.01.2025</t>
  </si>
  <si>
    <t>Установленный объем древесины при рубке спелых и перестойных лесных насаждений для предоставления гражданам для собственных нужд в 2025 году (лимит), кбм.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</si>
</sst>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4"/>
      <color rgb="FF0070C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92D05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2" borderId="2" xfId="0" applyFont="1" applyFill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  <protection locked="0"/>
    </xf>
    <xf numFmtId="164" fontId="0" fillId="0" borderId="2" xfId="0" applyNumberFormat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3" borderId="2" xfId="0" applyFont="1" applyFill="1" applyBorder="1" applyAlignment="1" applyProtection="1">
      <alignment wrapText="1"/>
      <protection locked="0"/>
    </xf>
    <xf numFmtId="0" fontId="0" fillId="3" borderId="2" xfId="0" applyFill="1" applyBorder="1" applyAlignment="1" applyProtection="1">
      <alignment horizontal="center" vertical="center" wrapText="1"/>
      <protection locked="0"/>
    </xf>
    <xf numFmtId="0" fontId="0" fillId="3" borderId="2" xfId="0" applyFill="1" applyBorder="1" applyAlignment="1" applyProtection="1">
      <alignment horizontal="center" vertical="center" wrapText="1"/>
    </xf>
    <xf numFmtId="0" fontId="0" fillId="3" borderId="2" xfId="0" applyFill="1" applyBorder="1" applyAlignment="1" applyProtection="1">
      <alignment horizontal="center" vertical="center"/>
    </xf>
    <xf numFmtId="0" fontId="1" fillId="4" borderId="2" xfId="0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 applyProtection="1">
      <alignment horizontal="center" vertical="center"/>
    </xf>
    <xf numFmtId="0" fontId="4" fillId="2" borderId="11" xfId="0" applyFont="1" applyFill="1" applyBorder="1" applyAlignment="1" applyProtection="1">
      <alignment horizontal="center" vertical="center"/>
    </xf>
    <xf numFmtId="0" fontId="3" fillId="3" borderId="2" xfId="0" applyFont="1" applyFill="1" applyBorder="1" applyAlignment="1" applyProtection="1">
      <alignment wrapText="1"/>
    </xf>
    <xf numFmtId="0" fontId="3" fillId="3" borderId="2" xfId="0" applyFont="1" applyFill="1" applyBorder="1" applyAlignment="1" applyProtection="1">
      <alignment horizontal="center" vertical="center" wrapText="1"/>
    </xf>
    <xf numFmtId="0" fontId="3" fillId="3" borderId="2" xfId="0" applyFont="1" applyFill="1" applyBorder="1" applyAlignment="1" applyProtection="1">
      <alignment horizontal="center" vertical="center"/>
    </xf>
    <xf numFmtId="0" fontId="3" fillId="0" borderId="0" xfId="0" applyFont="1" applyProtection="1"/>
    <xf numFmtId="0" fontId="3" fillId="0" borderId="0" xfId="0" applyFont="1" applyAlignment="1" applyProtection="1">
      <alignment horizontal="center" vertical="center" wrapText="1"/>
    </xf>
    <xf numFmtId="0" fontId="3" fillId="0" borderId="0" xfId="0" applyFont="1"/>
    <xf numFmtId="2" fontId="0" fillId="0" borderId="2" xfId="0" applyNumberFormat="1" applyBorder="1" applyAlignment="1" applyProtection="1">
      <alignment horizontal="center" vertical="center" wrapText="1"/>
      <protection locked="0"/>
    </xf>
    <xf numFmtId="49" fontId="3" fillId="0" borderId="2" xfId="0" applyNumberFormat="1" applyFont="1" applyBorder="1" applyAlignment="1" applyProtection="1">
      <alignment horizontal="center" vertical="center" wrapText="1"/>
      <protection locked="0"/>
    </xf>
    <xf numFmtId="0" fontId="3" fillId="0" borderId="2" xfId="0" applyFont="1" applyFill="1" applyBorder="1" applyAlignment="1" applyProtection="1">
      <alignment horizontal="center" vertical="center" wrapText="1"/>
      <protection locked="0"/>
    </xf>
    <xf numFmtId="0" fontId="0" fillId="0" borderId="2" xfId="0" applyBorder="1"/>
    <xf numFmtId="0" fontId="0" fillId="0" borderId="3" xfId="0" applyBorder="1"/>
    <xf numFmtId="0" fontId="0" fillId="0" borderId="2" xfId="0" applyFill="1" applyBorder="1"/>
    <xf numFmtId="0" fontId="1" fillId="2" borderId="2" xfId="0" applyFont="1" applyFill="1" applyBorder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 wrapText="1"/>
    </xf>
    <xf numFmtId="0" fontId="0" fillId="0" borderId="3" xfId="0" applyBorder="1" applyAlignment="1"/>
    <xf numFmtId="0" fontId="0" fillId="0" borderId="5" xfId="0" applyBorder="1" applyAlignment="1"/>
    <xf numFmtId="0" fontId="3" fillId="0" borderId="0" xfId="0" applyFont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 wrapText="1"/>
    </xf>
    <xf numFmtId="14" fontId="0" fillId="0" borderId="11" xfId="0" applyNumberFormat="1" applyBorder="1" applyAlignment="1">
      <alignment vertical="center" wrapText="1"/>
    </xf>
    <xf numFmtId="14" fontId="0" fillId="0" borderId="13" xfId="0" applyNumberFormat="1" applyBorder="1" applyAlignment="1">
      <alignment vertical="center" wrapText="1"/>
    </xf>
    <xf numFmtId="0" fontId="1" fillId="2" borderId="2" xfId="0" applyFont="1" applyFill="1" applyBorder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3" fillId="4" borderId="6" xfId="0" applyFont="1" applyFill="1" applyBorder="1" applyAlignment="1" applyProtection="1">
      <alignment horizontal="right" wrapText="1"/>
    </xf>
    <xf numFmtId="0" fontId="3" fillId="4" borderId="1" xfId="0" applyFont="1" applyFill="1" applyBorder="1" applyAlignment="1" applyProtection="1">
      <alignment horizontal="right" wrapText="1"/>
    </xf>
    <xf numFmtId="0" fontId="3" fillId="4" borderId="7" xfId="0" applyFont="1" applyFill="1" applyBorder="1" applyAlignment="1" applyProtection="1">
      <alignment horizontal="right" wrapText="1"/>
    </xf>
    <xf numFmtId="0" fontId="3" fillId="0" borderId="0" xfId="0" applyFont="1" applyAlignment="1" applyProtection="1">
      <alignment horizontal="center" vertical="center" wrapText="1"/>
    </xf>
    <xf numFmtId="0" fontId="3" fillId="2" borderId="8" xfId="0" applyFont="1" applyFill="1" applyBorder="1" applyAlignment="1" applyProtection="1">
      <alignment horizontal="center" vertical="center" wrapText="1"/>
    </xf>
    <xf numFmtId="0" fontId="3" fillId="2" borderId="9" xfId="0" applyFont="1" applyFill="1" applyBorder="1" applyAlignment="1" applyProtection="1">
      <alignment horizontal="center" vertical="center" wrapText="1"/>
    </xf>
    <xf numFmtId="0" fontId="3" fillId="2" borderId="0" xfId="0" applyFont="1" applyFill="1" applyBorder="1" applyAlignment="1" applyProtection="1">
      <alignment horizontal="center" vertical="center" wrapText="1"/>
    </xf>
    <xf numFmtId="0" fontId="3" fillId="2" borderId="10" xfId="0" applyFont="1" applyFill="1" applyBorder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alignment horizontal="left" vertical="center" wrapText="1"/>
    </xf>
    <xf numFmtId="0" fontId="1" fillId="2" borderId="11" xfId="0" applyFont="1" applyFill="1" applyBorder="1" applyAlignment="1" applyProtection="1">
      <alignment horizontal="left" vertical="center" wrapText="1"/>
    </xf>
    <xf numFmtId="0" fontId="2" fillId="2" borderId="2" xfId="0" applyFont="1" applyFill="1" applyBorder="1" applyAlignment="1" applyProtection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" fillId="2" borderId="2" xfId="0" applyFont="1" applyFill="1" applyBorder="1" applyAlignment="1" applyProtection="1">
      <alignment horizontal="center" vertical="center" wrapText="1"/>
    </xf>
    <xf numFmtId="0" fontId="2" fillId="2" borderId="3" xfId="0" applyFont="1" applyFill="1" applyBorder="1" applyAlignment="1" applyProtection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wrapText="1"/>
    </xf>
    <xf numFmtId="0" fontId="1" fillId="2" borderId="12" xfId="0" applyFont="1" applyFill="1" applyBorder="1" applyAlignment="1" applyProtection="1">
      <alignment horizontal="center" vertical="center" wrapText="1"/>
    </xf>
    <xf numFmtId="0" fontId="1" fillId="2" borderId="8" xfId="0" applyFont="1" applyFill="1" applyBorder="1" applyAlignment="1" applyProtection="1">
      <alignment horizontal="center" vertical="center" wrapText="1"/>
    </xf>
    <xf numFmtId="0" fontId="1" fillId="2" borderId="9" xfId="0" applyFont="1" applyFill="1" applyBorder="1" applyAlignment="1" applyProtection="1">
      <alignment horizontal="center" vertical="center" wrapText="1"/>
    </xf>
    <xf numFmtId="0" fontId="1" fillId="2" borderId="6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1" fillId="2" borderId="7" xfId="0" applyFont="1" applyFill="1" applyBorder="1" applyAlignment="1" applyProtection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64"/>
  <sheetViews>
    <sheetView tabSelected="1" zoomScale="80" zoomScaleNormal="80" workbookViewId="0">
      <pane ySplit="4" topLeftCell="A5" activePane="bottomLeft" state="frozen"/>
      <selection pane="bottomLeft" activeCell="I29" sqref="I29:R29"/>
    </sheetView>
  </sheetViews>
  <sheetFormatPr defaultRowHeight="15"/>
  <cols>
    <col min="1" max="1" width="5.85546875" customWidth="1"/>
    <col min="2" max="2" width="11.28515625" customWidth="1"/>
    <col min="3" max="3" width="17.5703125" customWidth="1"/>
    <col min="4" max="4" width="17.140625" customWidth="1"/>
    <col min="5" max="5" width="10.28515625" customWidth="1"/>
    <col min="6" max="6" width="11.7109375" customWidth="1"/>
    <col min="7" max="7" width="13.7109375" customWidth="1"/>
    <col min="8" max="8" width="13.5703125" customWidth="1"/>
    <col min="9" max="9" width="11.140625" customWidth="1"/>
    <col min="10" max="10" width="10.85546875" customWidth="1"/>
    <col min="12" max="12" width="10.28515625" customWidth="1"/>
    <col min="15" max="15" width="10.85546875" customWidth="1"/>
    <col min="18" max="18" width="10.7109375" customWidth="1"/>
  </cols>
  <sheetData>
    <row r="1" spans="1:19" ht="44.25" customHeight="1">
      <c r="A1" s="54" t="s">
        <v>58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</row>
    <row r="2" spans="1:19" ht="19.5" customHeight="1">
      <c r="A2" s="50" t="s">
        <v>0</v>
      </c>
      <c r="B2" s="50" t="s">
        <v>1</v>
      </c>
      <c r="C2" s="50" t="s">
        <v>26</v>
      </c>
      <c r="D2" s="50"/>
      <c r="E2" s="50"/>
      <c r="F2" s="50"/>
      <c r="G2" s="50" t="s">
        <v>37</v>
      </c>
      <c r="H2" s="50" t="s">
        <v>2</v>
      </c>
      <c r="I2" s="50" t="s">
        <v>38</v>
      </c>
      <c r="J2" s="50" t="s">
        <v>3</v>
      </c>
      <c r="K2" s="50" t="s">
        <v>4</v>
      </c>
      <c r="L2" s="50"/>
      <c r="M2" s="50"/>
      <c r="N2" s="55" t="s">
        <v>33</v>
      </c>
      <c r="O2" s="56"/>
      <c r="P2" s="57"/>
      <c r="Q2" s="50" t="s">
        <v>5</v>
      </c>
      <c r="R2" s="50"/>
      <c r="S2" s="50"/>
    </row>
    <row r="3" spans="1:19" ht="55.5" customHeight="1">
      <c r="A3" s="50"/>
      <c r="B3" s="50"/>
      <c r="C3" s="50" t="s">
        <v>6</v>
      </c>
      <c r="D3" s="50" t="s">
        <v>7</v>
      </c>
      <c r="E3" s="50" t="s">
        <v>8</v>
      </c>
      <c r="F3" s="50" t="s">
        <v>36</v>
      </c>
      <c r="G3" s="50"/>
      <c r="H3" s="50"/>
      <c r="I3" s="50"/>
      <c r="J3" s="50"/>
      <c r="K3" s="50"/>
      <c r="L3" s="50"/>
      <c r="M3" s="50"/>
      <c r="N3" s="58"/>
      <c r="O3" s="59"/>
      <c r="P3" s="60"/>
      <c r="Q3" s="50"/>
      <c r="R3" s="50"/>
      <c r="S3" s="50"/>
    </row>
    <row r="4" spans="1:19" ht="21.75" customHeight="1">
      <c r="A4" s="50"/>
      <c r="B4" s="50"/>
      <c r="C4" s="50"/>
      <c r="D4" s="50"/>
      <c r="E4" s="50"/>
      <c r="F4" s="50"/>
      <c r="G4" s="50"/>
      <c r="H4" s="50"/>
      <c r="I4" s="50"/>
      <c r="J4" s="50"/>
      <c r="K4" s="33" t="s">
        <v>9</v>
      </c>
      <c r="L4" s="33" t="s">
        <v>10</v>
      </c>
      <c r="M4" s="33" t="s">
        <v>11</v>
      </c>
      <c r="N4" s="33" t="s">
        <v>9</v>
      </c>
      <c r="O4" s="33" t="s">
        <v>10</v>
      </c>
      <c r="P4" s="33" t="s">
        <v>11</v>
      </c>
      <c r="Q4" s="33" t="s">
        <v>9</v>
      </c>
      <c r="R4" s="33" t="s">
        <v>10</v>
      </c>
      <c r="S4" s="33" t="s">
        <v>11</v>
      </c>
    </row>
    <row r="5" spans="1:19" ht="18" customHeight="1">
      <c r="A5" s="51" t="s">
        <v>12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3"/>
    </row>
    <row r="6" spans="1:19" ht="15" customHeight="1">
      <c r="A6" s="35">
        <v>1</v>
      </c>
      <c r="B6" s="31">
        <v>45214</v>
      </c>
      <c r="C6" s="22" t="s">
        <v>41</v>
      </c>
      <c r="D6" s="22" t="s">
        <v>42</v>
      </c>
      <c r="E6" s="24">
        <v>238</v>
      </c>
      <c r="F6" s="22">
        <v>24</v>
      </c>
      <c r="G6" s="22" t="s">
        <v>43</v>
      </c>
      <c r="H6" s="22" t="s">
        <v>35</v>
      </c>
      <c r="I6" s="22" t="s">
        <v>21</v>
      </c>
      <c r="J6" s="22">
        <v>0.7</v>
      </c>
      <c r="K6" s="22">
        <v>101</v>
      </c>
      <c r="L6" s="22">
        <v>32</v>
      </c>
      <c r="M6" s="4">
        <f>K6+L6</f>
        <v>133</v>
      </c>
      <c r="N6" s="22">
        <v>101</v>
      </c>
      <c r="O6" s="22">
        <v>32</v>
      </c>
      <c r="P6" s="4">
        <f>N6+O6</f>
        <v>133</v>
      </c>
      <c r="Q6" s="4">
        <f t="shared" ref="Q6:R21" si="0">K6-N6</f>
        <v>0</v>
      </c>
      <c r="R6" s="4">
        <f t="shared" si="0"/>
        <v>0</v>
      </c>
      <c r="S6" s="5">
        <f>Q6+R6</f>
        <v>0</v>
      </c>
    </row>
    <row r="7" spans="1:19" ht="15.75">
      <c r="A7" s="35">
        <v>2</v>
      </c>
      <c r="B7" s="32">
        <v>45580</v>
      </c>
      <c r="C7" s="22" t="s">
        <v>41</v>
      </c>
      <c r="D7" s="22" t="s">
        <v>42</v>
      </c>
      <c r="E7" s="24">
        <v>149</v>
      </c>
      <c r="F7" s="22">
        <v>17</v>
      </c>
      <c r="G7" s="22" t="s">
        <v>43</v>
      </c>
      <c r="H7" s="22" t="s">
        <v>35</v>
      </c>
      <c r="I7" s="22" t="s">
        <v>21</v>
      </c>
      <c r="J7" s="22">
        <v>4.5</v>
      </c>
      <c r="K7" s="22">
        <v>745</v>
      </c>
      <c r="L7" s="22">
        <v>410</v>
      </c>
      <c r="M7" s="4">
        <f t="shared" ref="M7:M25" si="1">K7+L7</f>
        <v>1155</v>
      </c>
      <c r="N7" s="22">
        <v>745</v>
      </c>
      <c r="O7" s="22">
        <v>410</v>
      </c>
      <c r="P7" s="4">
        <f t="shared" ref="P7:P25" si="2">N7+O7</f>
        <v>1155</v>
      </c>
      <c r="Q7" s="4">
        <f t="shared" si="0"/>
        <v>0</v>
      </c>
      <c r="R7" s="4">
        <f t="shared" si="0"/>
        <v>0</v>
      </c>
      <c r="S7" s="5">
        <f t="shared" ref="S7:S25" si="3">Q7+R7</f>
        <v>0</v>
      </c>
    </row>
    <row r="8" spans="1:19" ht="15" customHeight="1">
      <c r="A8" s="35">
        <v>3</v>
      </c>
      <c r="B8" s="31"/>
      <c r="C8" s="22"/>
      <c r="D8" s="22"/>
      <c r="E8" s="22"/>
      <c r="F8" s="22"/>
      <c r="G8" s="22"/>
      <c r="H8" s="22"/>
      <c r="I8" s="22"/>
      <c r="J8" s="22"/>
      <c r="K8" s="22"/>
      <c r="L8" s="22"/>
      <c r="M8" s="4">
        <f t="shared" si="1"/>
        <v>0</v>
      </c>
      <c r="N8" s="22"/>
      <c r="O8" s="22"/>
      <c r="P8" s="4">
        <f t="shared" si="2"/>
        <v>0</v>
      </c>
      <c r="Q8" s="4">
        <f t="shared" si="0"/>
        <v>0</v>
      </c>
      <c r="R8" s="4">
        <f t="shared" si="0"/>
        <v>0</v>
      </c>
      <c r="S8" s="5">
        <f t="shared" si="3"/>
        <v>0</v>
      </c>
    </row>
    <row r="9" spans="1:19" ht="15.75">
      <c r="A9" s="2">
        <v>4</v>
      </c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4">
        <f t="shared" si="1"/>
        <v>0</v>
      </c>
      <c r="N9" s="22"/>
      <c r="O9" s="22"/>
      <c r="P9" s="4">
        <f t="shared" si="2"/>
        <v>0</v>
      </c>
      <c r="Q9" s="4">
        <f t="shared" si="0"/>
        <v>0</v>
      </c>
      <c r="R9" s="4">
        <f t="shared" si="0"/>
        <v>0</v>
      </c>
      <c r="S9" s="5">
        <f t="shared" si="3"/>
        <v>0</v>
      </c>
    </row>
    <row r="10" spans="1:19" ht="15.75">
      <c r="A10" s="2">
        <v>5</v>
      </c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4">
        <f t="shared" si="1"/>
        <v>0</v>
      </c>
      <c r="N10" s="22"/>
      <c r="O10" s="22"/>
      <c r="P10" s="4">
        <f t="shared" si="2"/>
        <v>0</v>
      </c>
      <c r="Q10" s="4">
        <f t="shared" si="0"/>
        <v>0</v>
      </c>
      <c r="R10" s="4">
        <f t="shared" si="0"/>
        <v>0</v>
      </c>
      <c r="S10" s="5">
        <f t="shared" si="3"/>
        <v>0</v>
      </c>
    </row>
    <row r="11" spans="1:19" ht="15.75">
      <c r="A11" s="2">
        <v>6</v>
      </c>
      <c r="B11" s="22"/>
      <c r="C11" s="22"/>
      <c r="D11" s="22"/>
      <c r="E11" s="22"/>
      <c r="F11" s="22"/>
      <c r="G11" s="22"/>
      <c r="H11" s="22"/>
      <c r="I11" s="22"/>
      <c r="J11" s="22"/>
      <c r="K11" s="27"/>
      <c r="L11" s="28"/>
      <c r="M11" s="4">
        <f t="shared" si="1"/>
        <v>0</v>
      </c>
      <c r="N11" s="22"/>
      <c r="O11" s="22"/>
      <c r="P11" s="4">
        <f t="shared" si="2"/>
        <v>0</v>
      </c>
      <c r="Q11" s="4">
        <f t="shared" si="0"/>
        <v>0</v>
      </c>
      <c r="R11" s="4">
        <f t="shared" si="0"/>
        <v>0</v>
      </c>
      <c r="S11" s="5">
        <f t="shared" si="3"/>
        <v>0</v>
      </c>
    </row>
    <row r="12" spans="1:19" ht="15.75">
      <c r="A12" s="2">
        <v>7</v>
      </c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4">
        <f t="shared" si="1"/>
        <v>0</v>
      </c>
      <c r="N12" s="22"/>
      <c r="O12" s="22"/>
      <c r="P12" s="4">
        <f t="shared" si="2"/>
        <v>0</v>
      </c>
      <c r="Q12" s="4">
        <f t="shared" si="0"/>
        <v>0</v>
      </c>
      <c r="R12" s="4">
        <f t="shared" si="0"/>
        <v>0</v>
      </c>
      <c r="S12" s="5">
        <f t="shared" si="3"/>
        <v>0</v>
      </c>
    </row>
    <row r="13" spans="1:19" ht="15.75">
      <c r="A13" s="2">
        <v>8</v>
      </c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4">
        <f t="shared" si="1"/>
        <v>0</v>
      </c>
      <c r="N13" s="22"/>
      <c r="O13" s="22"/>
      <c r="P13" s="4">
        <f t="shared" si="2"/>
        <v>0</v>
      </c>
      <c r="Q13" s="4">
        <f t="shared" si="0"/>
        <v>0</v>
      </c>
      <c r="R13" s="4">
        <f t="shared" si="0"/>
        <v>0</v>
      </c>
      <c r="S13" s="5">
        <f t="shared" si="3"/>
        <v>0</v>
      </c>
    </row>
    <row r="14" spans="1:19" ht="15.75">
      <c r="A14" s="2">
        <v>9</v>
      </c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4">
        <f t="shared" si="1"/>
        <v>0</v>
      </c>
      <c r="N14" s="22"/>
      <c r="O14" s="22"/>
      <c r="P14" s="4">
        <f t="shared" si="2"/>
        <v>0</v>
      </c>
      <c r="Q14" s="4">
        <f t="shared" si="0"/>
        <v>0</v>
      </c>
      <c r="R14" s="4">
        <f t="shared" si="0"/>
        <v>0</v>
      </c>
      <c r="S14" s="5">
        <f t="shared" si="3"/>
        <v>0</v>
      </c>
    </row>
    <row r="15" spans="1:19" ht="15.75">
      <c r="A15" s="2">
        <v>10</v>
      </c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4">
        <f t="shared" si="1"/>
        <v>0</v>
      </c>
      <c r="N15" s="22"/>
      <c r="O15" s="22"/>
      <c r="P15" s="4">
        <f t="shared" si="2"/>
        <v>0</v>
      </c>
      <c r="Q15" s="4">
        <f t="shared" si="0"/>
        <v>0</v>
      </c>
      <c r="R15" s="4">
        <f t="shared" si="0"/>
        <v>0</v>
      </c>
      <c r="S15" s="5">
        <f t="shared" si="3"/>
        <v>0</v>
      </c>
    </row>
    <row r="16" spans="1:19" ht="15.75">
      <c r="A16" s="2">
        <v>11</v>
      </c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4">
        <f t="shared" si="1"/>
        <v>0</v>
      </c>
      <c r="N16" s="22"/>
      <c r="O16" s="22"/>
      <c r="P16" s="4">
        <f t="shared" si="2"/>
        <v>0</v>
      </c>
      <c r="Q16" s="4">
        <f t="shared" si="0"/>
        <v>0</v>
      </c>
      <c r="R16" s="4">
        <f t="shared" si="0"/>
        <v>0</v>
      </c>
      <c r="S16" s="5">
        <f t="shared" si="3"/>
        <v>0</v>
      </c>
    </row>
    <row r="17" spans="1:19" ht="15.75">
      <c r="A17" s="2">
        <v>12</v>
      </c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4">
        <f t="shared" si="1"/>
        <v>0</v>
      </c>
      <c r="N17" s="22"/>
      <c r="O17" s="22"/>
      <c r="P17" s="4">
        <f t="shared" si="2"/>
        <v>0</v>
      </c>
      <c r="Q17" s="4">
        <f t="shared" si="0"/>
        <v>0</v>
      </c>
      <c r="R17" s="4">
        <f t="shared" si="0"/>
        <v>0</v>
      </c>
      <c r="S17" s="5">
        <f t="shared" si="3"/>
        <v>0</v>
      </c>
    </row>
    <row r="18" spans="1:19" ht="15.75">
      <c r="A18" s="2">
        <v>13</v>
      </c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4">
        <f t="shared" si="1"/>
        <v>0</v>
      </c>
      <c r="N18" s="22"/>
      <c r="O18" s="22"/>
      <c r="P18" s="4">
        <f t="shared" si="2"/>
        <v>0</v>
      </c>
      <c r="Q18" s="4">
        <f t="shared" si="0"/>
        <v>0</v>
      </c>
      <c r="R18" s="4">
        <f t="shared" si="0"/>
        <v>0</v>
      </c>
      <c r="S18" s="5">
        <f t="shared" si="3"/>
        <v>0</v>
      </c>
    </row>
    <row r="19" spans="1:19" ht="15.75">
      <c r="A19" s="2">
        <v>14</v>
      </c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4">
        <f t="shared" si="1"/>
        <v>0</v>
      </c>
      <c r="N19" s="22"/>
      <c r="O19" s="22"/>
      <c r="P19" s="4">
        <f t="shared" si="2"/>
        <v>0</v>
      </c>
      <c r="Q19" s="4">
        <f t="shared" si="0"/>
        <v>0</v>
      </c>
      <c r="R19" s="4">
        <f t="shared" si="0"/>
        <v>0</v>
      </c>
      <c r="S19" s="5">
        <f t="shared" si="3"/>
        <v>0</v>
      </c>
    </row>
    <row r="20" spans="1:19" ht="15.75">
      <c r="A20" s="2">
        <v>15</v>
      </c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4">
        <f t="shared" si="1"/>
        <v>0</v>
      </c>
      <c r="N20" s="22"/>
      <c r="O20" s="22"/>
      <c r="P20" s="4">
        <f t="shared" si="2"/>
        <v>0</v>
      </c>
      <c r="Q20" s="4">
        <f t="shared" si="0"/>
        <v>0</v>
      </c>
      <c r="R20" s="4">
        <f t="shared" si="0"/>
        <v>0</v>
      </c>
      <c r="S20" s="5">
        <f t="shared" si="3"/>
        <v>0</v>
      </c>
    </row>
    <row r="21" spans="1:19" ht="15.75">
      <c r="A21" s="2">
        <v>16</v>
      </c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4">
        <f t="shared" si="1"/>
        <v>0</v>
      </c>
      <c r="N21" s="22"/>
      <c r="O21" s="22"/>
      <c r="P21" s="4">
        <f t="shared" si="2"/>
        <v>0</v>
      </c>
      <c r="Q21" s="4">
        <f t="shared" si="0"/>
        <v>0</v>
      </c>
      <c r="R21" s="4">
        <f t="shared" si="0"/>
        <v>0</v>
      </c>
      <c r="S21" s="5">
        <f t="shared" si="3"/>
        <v>0</v>
      </c>
    </row>
    <row r="22" spans="1:19" ht="24" customHeight="1">
      <c r="A22" s="2">
        <v>17</v>
      </c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4">
        <f t="shared" si="1"/>
        <v>0</v>
      </c>
      <c r="N22" s="22"/>
      <c r="O22" s="22"/>
      <c r="P22" s="4">
        <f t="shared" si="2"/>
        <v>0</v>
      </c>
      <c r="Q22" s="4">
        <f t="shared" ref="Q22:R25" si="4">K22-N22</f>
        <v>0</v>
      </c>
      <c r="R22" s="4">
        <f t="shared" si="4"/>
        <v>0</v>
      </c>
      <c r="S22" s="5">
        <f t="shared" si="3"/>
        <v>0</v>
      </c>
    </row>
    <row r="23" spans="1:19" ht="21.75" customHeight="1">
      <c r="A23" s="2">
        <v>18</v>
      </c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4">
        <f t="shared" si="1"/>
        <v>0</v>
      </c>
      <c r="N23" s="22"/>
      <c r="O23" s="22"/>
      <c r="P23" s="4">
        <f t="shared" si="2"/>
        <v>0</v>
      </c>
      <c r="Q23" s="4">
        <f t="shared" si="4"/>
        <v>0</v>
      </c>
      <c r="R23" s="4">
        <f t="shared" si="4"/>
        <v>0</v>
      </c>
      <c r="S23" s="5">
        <f t="shared" si="3"/>
        <v>0</v>
      </c>
    </row>
    <row r="24" spans="1:19" ht="19.5" customHeight="1">
      <c r="A24" s="2">
        <v>19</v>
      </c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4">
        <f t="shared" si="1"/>
        <v>0</v>
      </c>
      <c r="N24" s="22"/>
      <c r="O24" s="22"/>
      <c r="P24" s="4">
        <f t="shared" si="2"/>
        <v>0</v>
      </c>
      <c r="Q24" s="4">
        <f t="shared" si="4"/>
        <v>0</v>
      </c>
      <c r="R24" s="4">
        <f t="shared" si="4"/>
        <v>0</v>
      </c>
      <c r="S24" s="5">
        <f t="shared" si="3"/>
        <v>0</v>
      </c>
    </row>
    <row r="25" spans="1:19" ht="25.5" customHeight="1">
      <c r="A25" s="2"/>
      <c r="B25" s="20"/>
      <c r="C25" s="2"/>
      <c r="D25" s="2"/>
      <c r="E25" s="2"/>
      <c r="F25" s="2"/>
      <c r="G25" s="2"/>
      <c r="H25" s="2"/>
      <c r="I25" s="2"/>
      <c r="J25" s="3"/>
      <c r="K25" s="2"/>
      <c r="L25" s="2"/>
      <c r="M25" s="4">
        <f t="shared" si="1"/>
        <v>0</v>
      </c>
      <c r="N25" s="2"/>
      <c r="O25" s="2"/>
      <c r="P25" s="4">
        <f t="shared" si="2"/>
        <v>0</v>
      </c>
      <c r="Q25" s="4">
        <f t="shared" si="4"/>
        <v>0</v>
      </c>
      <c r="R25" s="4">
        <f t="shared" si="4"/>
        <v>0</v>
      </c>
      <c r="S25" s="5">
        <f t="shared" si="3"/>
        <v>0</v>
      </c>
    </row>
    <row r="26" spans="1:19" ht="15.75">
      <c r="A26" s="6"/>
      <c r="B26" s="6"/>
      <c r="C26" s="6"/>
      <c r="D26" s="6"/>
      <c r="E26" s="6"/>
      <c r="F26" s="6"/>
      <c r="G26" s="6"/>
      <c r="H26" s="6"/>
      <c r="I26" s="6"/>
      <c r="J26" s="6"/>
      <c r="K26" s="7"/>
      <c r="L26" s="7"/>
      <c r="M26" s="8"/>
      <c r="N26" s="7"/>
      <c r="O26" s="7"/>
      <c r="P26" s="8"/>
      <c r="Q26" s="8"/>
      <c r="R26" s="8"/>
      <c r="S26" s="9"/>
    </row>
    <row r="27" spans="1:19" ht="15.75">
      <c r="A27" s="36" t="s">
        <v>13</v>
      </c>
      <c r="B27" s="37"/>
      <c r="C27" s="37"/>
      <c r="D27" s="37"/>
      <c r="E27" s="37"/>
      <c r="F27" s="37"/>
      <c r="G27" s="37"/>
      <c r="H27" s="37"/>
      <c r="I27" s="37"/>
      <c r="J27" s="38"/>
      <c r="K27" s="10">
        <f t="shared" ref="K27:S27" si="5">SUM(K6:K26)</f>
        <v>846</v>
      </c>
      <c r="L27" s="10">
        <f t="shared" si="5"/>
        <v>442</v>
      </c>
      <c r="M27" s="10">
        <f t="shared" si="5"/>
        <v>1288</v>
      </c>
      <c r="N27" s="10">
        <f t="shared" si="5"/>
        <v>846</v>
      </c>
      <c r="O27" s="10">
        <f t="shared" si="5"/>
        <v>442</v>
      </c>
      <c r="P27" s="10">
        <f t="shared" si="5"/>
        <v>1288</v>
      </c>
      <c r="Q27" s="10">
        <f t="shared" si="5"/>
        <v>0</v>
      </c>
      <c r="R27" s="10">
        <f t="shared" si="5"/>
        <v>0</v>
      </c>
      <c r="S27" s="10">
        <f t="shared" si="5"/>
        <v>0</v>
      </c>
    </row>
    <row r="28" spans="1:19" ht="32.25" customHeight="1">
      <c r="A28" s="40"/>
      <c r="B28" s="40"/>
      <c r="C28" s="40"/>
      <c r="D28" s="40"/>
      <c r="E28" s="40"/>
      <c r="F28" s="40"/>
      <c r="G28" s="40"/>
      <c r="H28" s="41"/>
      <c r="I28" s="44" t="s">
        <v>59</v>
      </c>
      <c r="J28" s="44"/>
      <c r="K28" s="44"/>
      <c r="L28" s="44"/>
      <c r="M28" s="44"/>
      <c r="N28" s="44"/>
      <c r="O28" s="44"/>
      <c r="P28" s="44"/>
      <c r="Q28" s="44"/>
      <c r="R28" s="44"/>
      <c r="S28" s="11">
        <v>3000</v>
      </c>
    </row>
    <row r="29" spans="1:19" ht="18.75">
      <c r="A29" s="42"/>
      <c r="B29" s="42"/>
      <c r="C29" s="42"/>
      <c r="D29" s="42"/>
      <c r="E29" s="42"/>
      <c r="F29" s="42"/>
      <c r="G29" s="42"/>
      <c r="H29" s="43"/>
      <c r="I29" s="45" t="s">
        <v>14</v>
      </c>
      <c r="J29" s="45"/>
      <c r="K29" s="45"/>
      <c r="L29" s="45"/>
      <c r="M29" s="45"/>
      <c r="N29" s="45"/>
      <c r="O29" s="45"/>
      <c r="P29" s="45"/>
      <c r="Q29" s="45"/>
      <c r="R29" s="45"/>
      <c r="S29" s="12">
        <f>S28-P27</f>
        <v>1712</v>
      </c>
    </row>
    <row r="30" spans="1:19" ht="18.75">
      <c r="A30" s="46" t="s">
        <v>15</v>
      </c>
      <c r="B30" s="46"/>
      <c r="C30" s="46"/>
      <c r="D30" s="46"/>
      <c r="E30" s="46"/>
      <c r="F30" s="46"/>
      <c r="G30" s="46"/>
      <c r="H30" s="46"/>
      <c r="I30" s="46"/>
      <c r="J30" s="46"/>
      <c r="K30" s="46"/>
      <c r="L30" s="46"/>
      <c r="M30" s="46"/>
      <c r="N30" s="46"/>
      <c r="O30" s="46"/>
      <c r="P30" s="46"/>
      <c r="Q30" s="46"/>
      <c r="R30" s="46"/>
      <c r="S30" s="46"/>
    </row>
    <row r="31" spans="1:19" ht="17.25" customHeight="1">
      <c r="A31" s="2">
        <v>1</v>
      </c>
      <c r="B31" s="47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4">
        <f t="shared" ref="M31:M50" si="6">K31+L31</f>
        <v>0</v>
      </c>
      <c r="N31" s="22"/>
      <c r="O31" s="22"/>
      <c r="P31" s="4">
        <f t="shared" ref="P31:P50" si="7">N31+O31</f>
        <v>0</v>
      </c>
      <c r="Q31" s="4">
        <f t="shared" ref="Q31:R50" si="8">K31-N31</f>
        <v>0</v>
      </c>
      <c r="R31" s="4">
        <f t="shared" si="8"/>
        <v>0</v>
      </c>
      <c r="S31" s="5">
        <f t="shared" ref="S31:S50" si="9">Q31+R31</f>
        <v>0</v>
      </c>
    </row>
    <row r="32" spans="1:19" ht="16.5" customHeight="1">
      <c r="A32" s="2">
        <v>2</v>
      </c>
      <c r="B32" s="48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4">
        <f t="shared" si="6"/>
        <v>0</v>
      </c>
      <c r="N32" s="22"/>
      <c r="O32" s="22"/>
      <c r="P32" s="4">
        <f t="shared" si="7"/>
        <v>0</v>
      </c>
      <c r="Q32" s="4">
        <f t="shared" si="8"/>
        <v>0</v>
      </c>
      <c r="R32" s="4">
        <f t="shared" si="8"/>
        <v>0</v>
      </c>
      <c r="S32" s="5">
        <f t="shared" si="9"/>
        <v>0</v>
      </c>
    </row>
    <row r="33" spans="1:19" ht="15.75" customHeight="1">
      <c r="A33" s="2">
        <v>3</v>
      </c>
      <c r="B33" s="48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4">
        <f>K33+L33</f>
        <v>0</v>
      </c>
      <c r="N33" s="22"/>
      <c r="O33" s="22"/>
      <c r="P33" s="4">
        <f t="shared" si="7"/>
        <v>0</v>
      </c>
      <c r="Q33" s="4">
        <f t="shared" si="8"/>
        <v>0</v>
      </c>
      <c r="R33" s="4">
        <f t="shared" si="8"/>
        <v>0</v>
      </c>
      <c r="S33" s="5">
        <f t="shared" si="9"/>
        <v>0</v>
      </c>
    </row>
    <row r="34" spans="1:19" ht="17.25" customHeight="1">
      <c r="A34" s="2">
        <v>4</v>
      </c>
      <c r="B34" s="48"/>
      <c r="C34" s="22"/>
      <c r="D34" s="22"/>
      <c r="E34" s="24"/>
      <c r="F34" s="24"/>
      <c r="G34" s="22"/>
      <c r="H34" s="22"/>
      <c r="I34" s="22"/>
      <c r="J34" s="24"/>
      <c r="K34" s="22"/>
      <c r="L34" s="22"/>
      <c r="M34" s="4">
        <f t="shared" si="6"/>
        <v>0</v>
      </c>
      <c r="N34" s="22"/>
      <c r="O34" s="22"/>
      <c r="P34" s="4">
        <f t="shared" si="7"/>
        <v>0</v>
      </c>
      <c r="Q34" s="4">
        <f t="shared" si="8"/>
        <v>0</v>
      </c>
      <c r="R34" s="4">
        <f t="shared" si="8"/>
        <v>0</v>
      </c>
      <c r="S34" s="5">
        <f t="shared" si="9"/>
        <v>0</v>
      </c>
    </row>
    <row r="35" spans="1:19" ht="17.25" customHeight="1">
      <c r="A35" s="2">
        <v>5</v>
      </c>
      <c r="B35" s="48"/>
      <c r="C35" s="22"/>
      <c r="D35" s="22"/>
      <c r="E35" s="24"/>
      <c r="F35" s="24"/>
      <c r="G35" s="22"/>
      <c r="H35" s="22"/>
      <c r="I35" s="22"/>
      <c r="J35" s="24"/>
      <c r="K35" s="22"/>
      <c r="L35" s="22"/>
      <c r="M35" s="4">
        <f t="shared" si="6"/>
        <v>0</v>
      </c>
      <c r="N35" s="22"/>
      <c r="O35" s="22"/>
      <c r="P35" s="4">
        <f t="shared" si="7"/>
        <v>0</v>
      </c>
      <c r="Q35" s="4">
        <f t="shared" si="8"/>
        <v>0</v>
      </c>
      <c r="R35" s="4">
        <f t="shared" si="8"/>
        <v>0</v>
      </c>
      <c r="S35" s="5">
        <f t="shared" si="9"/>
        <v>0</v>
      </c>
    </row>
    <row r="36" spans="1:19" ht="17.25" customHeight="1">
      <c r="A36" s="2">
        <v>6</v>
      </c>
      <c r="B36" s="48"/>
      <c r="C36" s="22"/>
      <c r="D36" s="22"/>
      <c r="E36" s="24"/>
      <c r="F36" s="24"/>
      <c r="G36" s="22"/>
      <c r="H36" s="22"/>
      <c r="I36" s="22"/>
      <c r="J36" s="24"/>
      <c r="K36" s="22"/>
      <c r="L36" s="22"/>
      <c r="M36" s="4">
        <f t="shared" si="6"/>
        <v>0</v>
      </c>
      <c r="N36" s="22"/>
      <c r="O36" s="22"/>
      <c r="P36" s="4">
        <f t="shared" si="7"/>
        <v>0</v>
      </c>
      <c r="Q36" s="4">
        <f t="shared" si="8"/>
        <v>0</v>
      </c>
      <c r="R36" s="4">
        <f t="shared" si="8"/>
        <v>0</v>
      </c>
      <c r="S36" s="5">
        <f t="shared" si="9"/>
        <v>0</v>
      </c>
    </row>
    <row r="37" spans="1:19" ht="17.25" customHeight="1">
      <c r="A37" s="2">
        <v>7</v>
      </c>
      <c r="B37" s="49"/>
      <c r="C37" s="22"/>
      <c r="D37" s="22"/>
      <c r="E37" s="24"/>
      <c r="F37" s="24"/>
      <c r="G37" s="22"/>
      <c r="H37" s="22"/>
      <c r="I37" s="22"/>
      <c r="J37" s="24"/>
      <c r="K37" s="22"/>
      <c r="L37" s="22"/>
      <c r="M37" s="4">
        <f t="shared" si="6"/>
        <v>0</v>
      </c>
      <c r="N37" s="22"/>
      <c r="O37" s="22"/>
      <c r="P37" s="4">
        <f t="shared" si="7"/>
        <v>0</v>
      </c>
      <c r="Q37" s="4">
        <f t="shared" si="8"/>
        <v>0</v>
      </c>
      <c r="R37" s="4">
        <f t="shared" si="8"/>
        <v>0</v>
      </c>
      <c r="S37" s="5">
        <f t="shared" si="9"/>
        <v>0</v>
      </c>
    </row>
    <row r="38" spans="1:19" ht="17.25" customHeight="1">
      <c r="A38" s="2">
        <v>8</v>
      </c>
      <c r="B38" s="20"/>
      <c r="C38" s="2"/>
      <c r="D38" s="2"/>
      <c r="E38" s="21"/>
      <c r="F38" s="2"/>
      <c r="G38" s="2"/>
      <c r="H38" s="2"/>
      <c r="I38" s="2"/>
      <c r="J38" s="3"/>
      <c r="K38" s="2"/>
      <c r="L38" s="2"/>
      <c r="M38" s="4">
        <f t="shared" si="6"/>
        <v>0</v>
      </c>
      <c r="N38" s="2"/>
      <c r="O38" s="2"/>
      <c r="P38" s="4">
        <f t="shared" si="7"/>
        <v>0</v>
      </c>
      <c r="Q38" s="4">
        <f t="shared" si="8"/>
        <v>0</v>
      </c>
      <c r="R38" s="4">
        <f t="shared" si="8"/>
        <v>0</v>
      </c>
      <c r="S38" s="5">
        <f t="shared" si="9"/>
        <v>0</v>
      </c>
    </row>
    <row r="39" spans="1:19" ht="17.25" customHeight="1">
      <c r="A39" s="2">
        <v>9</v>
      </c>
      <c r="B39" s="20"/>
      <c r="C39" s="2"/>
      <c r="D39" s="2"/>
      <c r="E39" s="21"/>
      <c r="F39" s="2"/>
      <c r="G39" s="2"/>
      <c r="H39" s="2"/>
      <c r="I39" s="2"/>
      <c r="J39" s="3"/>
      <c r="K39" s="2"/>
      <c r="L39" s="2"/>
      <c r="M39" s="4">
        <f t="shared" si="6"/>
        <v>0</v>
      </c>
      <c r="N39" s="2"/>
      <c r="O39" s="2"/>
      <c r="P39" s="4">
        <f t="shared" si="7"/>
        <v>0</v>
      </c>
      <c r="Q39" s="4">
        <f t="shared" si="8"/>
        <v>0</v>
      </c>
      <c r="R39" s="4">
        <f t="shared" si="8"/>
        <v>0</v>
      </c>
      <c r="S39" s="5">
        <f t="shared" si="9"/>
        <v>0</v>
      </c>
    </row>
    <row r="40" spans="1:19" ht="17.25" customHeight="1">
      <c r="A40" s="2">
        <v>10</v>
      </c>
      <c r="B40" s="20"/>
      <c r="C40" s="2"/>
      <c r="D40" s="2"/>
      <c r="E40" s="21"/>
      <c r="F40" s="2"/>
      <c r="G40" s="2"/>
      <c r="H40" s="2"/>
      <c r="I40" s="2"/>
      <c r="J40" s="3"/>
      <c r="K40" s="2"/>
      <c r="L40" s="2"/>
      <c r="M40" s="4">
        <f t="shared" si="6"/>
        <v>0</v>
      </c>
      <c r="N40" s="2"/>
      <c r="O40" s="2"/>
      <c r="P40" s="4">
        <f t="shared" si="7"/>
        <v>0</v>
      </c>
      <c r="Q40" s="4">
        <f t="shared" si="8"/>
        <v>0</v>
      </c>
      <c r="R40" s="4">
        <f t="shared" si="8"/>
        <v>0</v>
      </c>
      <c r="S40" s="5">
        <f t="shared" si="9"/>
        <v>0</v>
      </c>
    </row>
    <row r="41" spans="1:19" ht="17.25" customHeight="1">
      <c r="A41" s="2">
        <v>11</v>
      </c>
      <c r="B41" s="20"/>
      <c r="C41" s="2"/>
      <c r="D41" s="2"/>
      <c r="E41" s="21"/>
      <c r="F41" s="2"/>
      <c r="G41" s="2"/>
      <c r="H41" s="2"/>
      <c r="I41" s="2"/>
      <c r="J41" s="19"/>
      <c r="K41" s="2"/>
      <c r="L41" s="2"/>
      <c r="M41" s="4">
        <f t="shared" si="6"/>
        <v>0</v>
      </c>
      <c r="N41" s="2"/>
      <c r="O41" s="2"/>
      <c r="P41" s="4">
        <f t="shared" si="7"/>
        <v>0</v>
      </c>
      <c r="Q41" s="4">
        <f t="shared" si="8"/>
        <v>0</v>
      </c>
      <c r="R41" s="4">
        <f t="shared" si="8"/>
        <v>0</v>
      </c>
      <c r="S41" s="5">
        <f t="shared" si="9"/>
        <v>0</v>
      </c>
    </row>
    <row r="42" spans="1:19" ht="17.25" customHeight="1">
      <c r="A42" s="2">
        <v>12</v>
      </c>
      <c r="B42" s="20"/>
      <c r="C42" s="2"/>
      <c r="D42" s="2"/>
      <c r="E42" s="21"/>
      <c r="F42" s="2"/>
      <c r="G42" s="2"/>
      <c r="H42" s="2"/>
      <c r="I42" s="2"/>
      <c r="J42" s="3"/>
      <c r="K42" s="2"/>
      <c r="L42" s="2"/>
      <c r="M42" s="4">
        <f t="shared" si="6"/>
        <v>0</v>
      </c>
      <c r="N42" s="2"/>
      <c r="O42" s="2"/>
      <c r="P42" s="4">
        <f t="shared" si="7"/>
        <v>0</v>
      </c>
      <c r="Q42" s="4">
        <f t="shared" si="8"/>
        <v>0</v>
      </c>
      <c r="R42" s="4">
        <f t="shared" si="8"/>
        <v>0</v>
      </c>
      <c r="S42" s="5">
        <f t="shared" si="9"/>
        <v>0</v>
      </c>
    </row>
    <row r="43" spans="1:19" ht="17.25" customHeight="1">
      <c r="A43" s="2">
        <v>13</v>
      </c>
      <c r="B43" s="20"/>
      <c r="C43" s="2"/>
      <c r="D43" s="2"/>
      <c r="E43" s="21"/>
      <c r="F43" s="2"/>
      <c r="G43" s="2"/>
      <c r="H43" s="2"/>
      <c r="I43" s="2"/>
      <c r="J43" s="3"/>
      <c r="K43" s="2"/>
      <c r="L43" s="2"/>
      <c r="M43" s="4">
        <f t="shared" si="6"/>
        <v>0</v>
      </c>
      <c r="N43" s="2"/>
      <c r="O43" s="2"/>
      <c r="P43" s="4">
        <f t="shared" si="7"/>
        <v>0</v>
      </c>
      <c r="Q43" s="4">
        <f t="shared" si="8"/>
        <v>0</v>
      </c>
      <c r="R43" s="4">
        <f t="shared" si="8"/>
        <v>0</v>
      </c>
      <c r="S43" s="5">
        <f t="shared" si="9"/>
        <v>0</v>
      </c>
    </row>
    <row r="44" spans="1:19" ht="17.25" customHeight="1">
      <c r="A44" s="2">
        <v>14</v>
      </c>
      <c r="B44" s="20"/>
      <c r="C44" s="2"/>
      <c r="D44" s="2"/>
      <c r="E44" s="21"/>
      <c r="F44" s="2"/>
      <c r="G44" s="2"/>
      <c r="H44" s="2"/>
      <c r="I44" s="2"/>
      <c r="J44" s="3"/>
      <c r="K44" s="2"/>
      <c r="L44" s="2"/>
      <c r="M44" s="4">
        <f t="shared" si="6"/>
        <v>0</v>
      </c>
      <c r="N44" s="2"/>
      <c r="O44" s="2"/>
      <c r="P44" s="4">
        <f t="shared" si="7"/>
        <v>0</v>
      </c>
      <c r="Q44" s="4">
        <f t="shared" si="8"/>
        <v>0</v>
      </c>
      <c r="R44" s="4">
        <f t="shared" si="8"/>
        <v>0</v>
      </c>
      <c r="S44" s="5">
        <f t="shared" si="9"/>
        <v>0</v>
      </c>
    </row>
    <row r="45" spans="1:19" ht="17.25" customHeight="1">
      <c r="A45" s="2">
        <v>15</v>
      </c>
      <c r="B45" s="20"/>
      <c r="C45" s="2"/>
      <c r="D45" s="2"/>
      <c r="E45" s="21"/>
      <c r="F45" s="2"/>
      <c r="G45" s="2"/>
      <c r="H45" s="2"/>
      <c r="I45" s="2"/>
      <c r="J45" s="3"/>
      <c r="K45" s="2"/>
      <c r="L45" s="2"/>
      <c r="M45" s="4">
        <f t="shared" si="6"/>
        <v>0</v>
      </c>
      <c r="N45" s="2"/>
      <c r="O45" s="2"/>
      <c r="P45" s="4">
        <f t="shared" si="7"/>
        <v>0</v>
      </c>
      <c r="Q45" s="4">
        <f t="shared" si="8"/>
        <v>0</v>
      </c>
      <c r="R45" s="4">
        <f t="shared" si="8"/>
        <v>0</v>
      </c>
      <c r="S45" s="5">
        <f t="shared" si="9"/>
        <v>0</v>
      </c>
    </row>
    <row r="46" spans="1:19" ht="17.25" customHeight="1">
      <c r="A46" s="2">
        <v>16</v>
      </c>
      <c r="B46" s="20"/>
      <c r="C46" s="2"/>
      <c r="D46" s="2"/>
      <c r="E46" s="21"/>
      <c r="F46" s="2"/>
      <c r="G46" s="2"/>
      <c r="H46" s="2"/>
      <c r="I46" s="2"/>
      <c r="J46" s="3"/>
      <c r="K46" s="2"/>
      <c r="L46" s="2"/>
      <c r="M46" s="4">
        <f t="shared" si="6"/>
        <v>0</v>
      </c>
      <c r="N46" s="2"/>
      <c r="O46" s="2"/>
      <c r="P46" s="4">
        <f t="shared" si="7"/>
        <v>0</v>
      </c>
      <c r="Q46" s="4">
        <f t="shared" si="8"/>
        <v>0</v>
      </c>
      <c r="R46" s="4">
        <f t="shared" si="8"/>
        <v>0</v>
      </c>
      <c r="S46" s="5">
        <f t="shared" si="9"/>
        <v>0</v>
      </c>
    </row>
    <row r="47" spans="1:19" ht="17.25" customHeight="1">
      <c r="A47" s="2">
        <v>22</v>
      </c>
      <c r="B47" s="20"/>
      <c r="C47" s="2"/>
      <c r="D47" s="2"/>
      <c r="E47" s="21"/>
      <c r="F47" s="2"/>
      <c r="G47" s="2"/>
      <c r="H47" s="2"/>
      <c r="I47" s="2"/>
      <c r="J47" s="3"/>
      <c r="K47" s="2"/>
      <c r="L47" s="2"/>
      <c r="M47" s="4">
        <f t="shared" si="6"/>
        <v>0</v>
      </c>
      <c r="N47" s="2"/>
      <c r="O47" s="2"/>
      <c r="P47" s="4">
        <f t="shared" si="7"/>
        <v>0</v>
      </c>
      <c r="Q47" s="4">
        <f t="shared" si="8"/>
        <v>0</v>
      </c>
      <c r="R47" s="4">
        <f t="shared" si="8"/>
        <v>0</v>
      </c>
      <c r="S47" s="5">
        <f t="shared" si="9"/>
        <v>0</v>
      </c>
    </row>
    <row r="48" spans="1:19" ht="17.25" hidden="1" customHeight="1">
      <c r="A48" s="2">
        <v>18</v>
      </c>
      <c r="B48" s="2"/>
      <c r="C48" s="2"/>
      <c r="D48" s="2"/>
      <c r="E48" s="2"/>
      <c r="F48" s="2"/>
      <c r="G48" s="2"/>
      <c r="H48" s="2"/>
      <c r="I48" s="2"/>
      <c r="J48" s="3"/>
      <c r="K48" s="2"/>
      <c r="L48" s="2"/>
      <c r="M48" s="4">
        <f t="shared" si="6"/>
        <v>0</v>
      </c>
      <c r="N48" s="2"/>
      <c r="O48" s="2"/>
      <c r="P48" s="4">
        <f t="shared" si="7"/>
        <v>0</v>
      </c>
      <c r="Q48" s="4">
        <f t="shared" si="8"/>
        <v>0</v>
      </c>
      <c r="R48" s="4">
        <f t="shared" si="8"/>
        <v>0</v>
      </c>
      <c r="S48" s="5">
        <f t="shared" si="9"/>
        <v>0</v>
      </c>
    </row>
    <row r="49" spans="1:19" ht="17.25" hidden="1" customHeight="1">
      <c r="A49" s="2">
        <v>19</v>
      </c>
      <c r="B49" s="2"/>
      <c r="C49" s="2"/>
      <c r="D49" s="2"/>
      <c r="E49" s="2"/>
      <c r="F49" s="2"/>
      <c r="G49" s="2"/>
      <c r="H49" s="2"/>
      <c r="I49" s="2"/>
      <c r="J49" s="3"/>
      <c r="K49" s="2"/>
      <c r="L49" s="2"/>
      <c r="M49" s="4">
        <f t="shared" si="6"/>
        <v>0</v>
      </c>
      <c r="N49" s="2"/>
      <c r="O49" s="2"/>
      <c r="P49" s="4">
        <f t="shared" si="7"/>
        <v>0</v>
      </c>
      <c r="Q49" s="4">
        <f t="shared" si="8"/>
        <v>0</v>
      </c>
      <c r="R49" s="4">
        <f t="shared" si="8"/>
        <v>0</v>
      </c>
      <c r="S49" s="5">
        <f t="shared" si="9"/>
        <v>0</v>
      </c>
    </row>
    <row r="50" spans="1:19" ht="16.5" hidden="1" customHeight="1">
      <c r="A50" s="2">
        <v>20</v>
      </c>
      <c r="B50" s="2"/>
      <c r="C50" s="2"/>
      <c r="D50" s="2"/>
      <c r="E50" s="2"/>
      <c r="F50" s="2"/>
      <c r="G50" s="2"/>
      <c r="H50" s="2"/>
      <c r="I50" s="2"/>
      <c r="J50" s="3"/>
      <c r="K50" s="2"/>
      <c r="L50" s="2"/>
      <c r="M50" s="4">
        <f t="shared" si="6"/>
        <v>0</v>
      </c>
      <c r="N50" s="2"/>
      <c r="O50" s="2"/>
      <c r="P50" s="4">
        <f t="shared" si="7"/>
        <v>0</v>
      </c>
      <c r="Q50" s="4">
        <f t="shared" si="8"/>
        <v>0</v>
      </c>
      <c r="R50" s="4">
        <f t="shared" si="8"/>
        <v>0</v>
      </c>
      <c r="S50" s="5">
        <f t="shared" si="9"/>
        <v>0</v>
      </c>
    </row>
    <row r="51" spans="1:19" ht="15.75" customHeight="1">
      <c r="A51" s="13"/>
      <c r="B51" s="13"/>
      <c r="C51" s="13"/>
      <c r="D51" s="13"/>
      <c r="E51" s="13"/>
      <c r="F51" s="13"/>
      <c r="G51" s="13"/>
      <c r="H51" s="13"/>
      <c r="I51" s="13"/>
      <c r="J51" s="13"/>
      <c r="K51" s="14"/>
      <c r="L51" s="14"/>
      <c r="M51" s="14"/>
      <c r="N51" s="14"/>
      <c r="O51" s="14"/>
      <c r="P51" s="14"/>
      <c r="Q51" s="14"/>
      <c r="R51" s="14"/>
      <c r="S51" s="15"/>
    </row>
    <row r="52" spans="1:19" ht="15.75">
      <c r="A52" s="36" t="s">
        <v>13</v>
      </c>
      <c r="B52" s="37"/>
      <c r="C52" s="37"/>
      <c r="D52" s="37"/>
      <c r="E52" s="37"/>
      <c r="F52" s="37"/>
      <c r="G52" s="37"/>
      <c r="H52" s="37"/>
      <c r="I52" s="37"/>
      <c r="J52" s="38"/>
      <c r="K52" s="10">
        <f t="shared" ref="K52:S52" si="10">SUM(K31:K51)</f>
        <v>0</v>
      </c>
      <c r="L52" s="10">
        <f t="shared" si="10"/>
        <v>0</v>
      </c>
      <c r="M52" s="10">
        <f t="shared" si="10"/>
        <v>0</v>
      </c>
      <c r="N52" s="10">
        <f t="shared" si="10"/>
        <v>0</v>
      </c>
      <c r="O52" s="10">
        <f t="shared" si="10"/>
        <v>0</v>
      </c>
      <c r="P52" s="10">
        <f t="shared" si="10"/>
        <v>0</v>
      </c>
      <c r="Q52" s="10">
        <f t="shared" si="10"/>
        <v>0</v>
      </c>
      <c r="R52" s="10">
        <f t="shared" si="10"/>
        <v>0</v>
      </c>
      <c r="S52" s="10">
        <f t="shared" si="10"/>
        <v>0</v>
      </c>
    </row>
    <row r="53" spans="1:19" ht="14.25" customHeight="1"/>
    <row r="54" spans="1:19" hidden="1"/>
    <row r="55" spans="1:19" hidden="1"/>
    <row r="56" spans="1:19" hidden="1"/>
    <row r="57" spans="1:19" ht="15.75" hidden="1">
      <c r="B57" s="16" t="s">
        <v>16</v>
      </c>
      <c r="C57" s="16" t="s">
        <v>34</v>
      </c>
      <c r="D57" s="16" t="s">
        <v>17</v>
      </c>
      <c r="E57" s="16" t="s">
        <v>27</v>
      </c>
      <c r="F57" s="16" t="s">
        <v>28</v>
      </c>
    </row>
    <row r="58" spans="1:19" ht="15.75" hidden="1">
      <c r="B58" s="16" t="s">
        <v>18</v>
      </c>
      <c r="C58" s="16" t="s">
        <v>35</v>
      </c>
      <c r="D58" s="16" t="s">
        <v>19</v>
      </c>
      <c r="E58" s="16"/>
      <c r="F58" s="16" t="s">
        <v>29</v>
      </c>
    </row>
    <row r="59" spans="1:19" ht="15.75" hidden="1">
      <c r="B59" s="16"/>
      <c r="C59" s="16"/>
      <c r="D59" s="16" t="s">
        <v>20</v>
      </c>
      <c r="E59" s="16"/>
      <c r="F59" s="18" t="s">
        <v>30</v>
      </c>
    </row>
    <row r="60" spans="1:19" ht="15.75" hidden="1">
      <c r="B60" s="16"/>
      <c r="C60" s="16"/>
      <c r="D60" s="16" t="s">
        <v>21</v>
      </c>
      <c r="E60" s="16"/>
      <c r="F60" s="18" t="s">
        <v>31</v>
      </c>
    </row>
    <row r="61" spans="1:19" ht="15.75" hidden="1">
      <c r="B61" s="16"/>
      <c r="C61" s="16"/>
      <c r="D61" s="16" t="s">
        <v>22</v>
      </c>
      <c r="E61" s="16"/>
      <c r="F61" s="18" t="s">
        <v>32</v>
      </c>
    </row>
    <row r="62" spans="1:19" ht="15.75" hidden="1">
      <c r="B62" s="16"/>
      <c r="C62" s="16"/>
      <c r="D62" s="16" t="s">
        <v>23</v>
      </c>
      <c r="E62" s="16"/>
    </row>
    <row r="64" spans="1:19" ht="15.75" customHeight="1">
      <c r="A64" s="34" t="s">
        <v>24</v>
      </c>
      <c r="B64" s="39" t="s">
        <v>25</v>
      </c>
      <c r="C64" s="39"/>
      <c r="D64" s="39"/>
      <c r="E64" s="39"/>
      <c r="F64" s="39"/>
    </row>
  </sheetData>
  <sheetProtection formatCells="0" formatColumns="0" formatRows="0" insertColumns="0" insertRows="0" insertHyperlinks="0" deleteColumns="0" deleteRows="0" sort="0" autoFilter="0" pivotTables="0"/>
  <mergeCells count="24">
    <mergeCell ref="A52:J52"/>
    <mergeCell ref="B64:F64"/>
    <mergeCell ref="A27:J27"/>
    <mergeCell ref="A28:H29"/>
    <mergeCell ref="I28:R28"/>
    <mergeCell ref="I29:R29"/>
    <mergeCell ref="A30:S30"/>
    <mergeCell ref="B31:B37"/>
    <mergeCell ref="Q2:S3"/>
    <mergeCell ref="C3:C4"/>
    <mergeCell ref="D3:D4"/>
    <mergeCell ref="E3:E4"/>
    <mergeCell ref="F3:F4"/>
    <mergeCell ref="A5:S5"/>
    <mergeCell ref="A1:S1"/>
    <mergeCell ref="A2:A4"/>
    <mergeCell ref="B2:B4"/>
    <mergeCell ref="C2:F2"/>
    <mergeCell ref="G2:G4"/>
    <mergeCell ref="H2:H4"/>
    <mergeCell ref="I2:I4"/>
    <mergeCell ref="J2:J4"/>
    <mergeCell ref="K2:M3"/>
    <mergeCell ref="N2:P3"/>
  </mergeCells>
  <dataValidations count="5">
    <dataValidation type="list" allowBlank="1" showInputMessage="1" showErrorMessage="1" sqref="D31:D50 D6:D25">
      <formula1>$F$57:$F$61</formula1>
    </dataValidation>
    <dataValidation type="list" allowBlank="1" showInputMessage="1" showErrorMessage="1" sqref="C31:C50 C6:C25">
      <formula1>$E$57</formula1>
    </dataValidation>
    <dataValidation type="list" allowBlank="1" showInputMessage="1" showErrorMessage="1" sqref="G31:G50 G6:G25">
      <formula1>$B$57:$B$58</formula1>
    </dataValidation>
    <dataValidation type="list" allowBlank="1" showInputMessage="1" showErrorMessage="1" sqref="H31:H50 H6:H25">
      <formula1>$C$57:$C$58</formula1>
    </dataValidation>
    <dataValidation type="list" allowBlank="1" showInputMessage="1" showErrorMessage="1" sqref="I31:I50 I6:I25">
      <formula1>$D$57:$D$62</formula1>
    </dataValidation>
  </dataValidations>
  <pageMargins left="0.70866141732283472" right="0.70866141732283472" top="0.74803149606299213" bottom="0.74803149606299213" header="0.31496062992125984" footer="0.31496062992125984"/>
  <pageSetup paperSize="9" scale="62" fitToHeight="46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64"/>
  <sheetViews>
    <sheetView zoomScale="80" zoomScaleNormal="80" workbookViewId="0">
      <pane ySplit="4" topLeftCell="A5" activePane="bottomLeft" state="frozen"/>
      <selection pane="bottomLeft" activeCell="J18" sqref="J18"/>
    </sheetView>
  </sheetViews>
  <sheetFormatPr defaultRowHeight="15"/>
  <cols>
    <col min="1" max="1" width="5.85546875" customWidth="1"/>
    <col min="2" max="2" width="11.28515625" customWidth="1"/>
    <col min="3" max="3" width="17.5703125" customWidth="1"/>
    <col min="4" max="4" width="17.140625" customWidth="1"/>
    <col min="5" max="5" width="10.28515625" customWidth="1"/>
    <col min="6" max="6" width="11.7109375" customWidth="1"/>
    <col min="7" max="7" width="13.7109375" customWidth="1"/>
    <col min="8" max="8" width="13.5703125" customWidth="1"/>
    <col min="9" max="9" width="11.140625" customWidth="1"/>
    <col min="10" max="10" width="10.85546875" customWidth="1"/>
    <col min="12" max="12" width="10.28515625" customWidth="1"/>
    <col min="15" max="15" width="10.85546875" customWidth="1"/>
    <col min="18" max="18" width="10.7109375" customWidth="1"/>
  </cols>
  <sheetData>
    <row r="1" spans="1:19" ht="44.25" customHeight="1">
      <c r="A1" s="54" t="s">
        <v>57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</row>
    <row r="2" spans="1:19" ht="19.5" customHeight="1">
      <c r="A2" s="50" t="s">
        <v>0</v>
      </c>
      <c r="B2" s="50" t="s">
        <v>1</v>
      </c>
      <c r="C2" s="50" t="s">
        <v>26</v>
      </c>
      <c r="D2" s="50"/>
      <c r="E2" s="50"/>
      <c r="F2" s="50"/>
      <c r="G2" s="50" t="s">
        <v>37</v>
      </c>
      <c r="H2" s="50" t="s">
        <v>2</v>
      </c>
      <c r="I2" s="50" t="s">
        <v>38</v>
      </c>
      <c r="J2" s="50" t="s">
        <v>3</v>
      </c>
      <c r="K2" s="50" t="s">
        <v>4</v>
      </c>
      <c r="L2" s="50"/>
      <c r="M2" s="50"/>
      <c r="N2" s="55" t="s">
        <v>33</v>
      </c>
      <c r="O2" s="56"/>
      <c r="P2" s="57"/>
      <c r="Q2" s="50" t="s">
        <v>5</v>
      </c>
      <c r="R2" s="50"/>
      <c r="S2" s="50"/>
    </row>
    <row r="3" spans="1:19" ht="55.5" customHeight="1">
      <c r="A3" s="50"/>
      <c r="B3" s="50"/>
      <c r="C3" s="50" t="s">
        <v>6</v>
      </c>
      <c r="D3" s="50" t="s">
        <v>7</v>
      </c>
      <c r="E3" s="50" t="s">
        <v>8</v>
      </c>
      <c r="F3" s="50" t="s">
        <v>36</v>
      </c>
      <c r="G3" s="50"/>
      <c r="H3" s="50"/>
      <c r="I3" s="50"/>
      <c r="J3" s="50"/>
      <c r="K3" s="50"/>
      <c r="L3" s="50"/>
      <c r="M3" s="50"/>
      <c r="N3" s="58"/>
      <c r="O3" s="59"/>
      <c r="P3" s="60"/>
      <c r="Q3" s="50"/>
      <c r="R3" s="50"/>
      <c r="S3" s="50"/>
    </row>
    <row r="4" spans="1:19" ht="21.75" customHeight="1">
      <c r="A4" s="50"/>
      <c r="B4" s="50"/>
      <c r="C4" s="50"/>
      <c r="D4" s="50"/>
      <c r="E4" s="50"/>
      <c r="F4" s="50"/>
      <c r="G4" s="50"/>
      <c r="H4" s="50"/>
      <c r="I4" s="50"/>
      <c r="J4" s="50"/>
      <c r="K4" s="30" t="s">
        <v>9</v>
      </c>
      <c r="L4" s="30" t="s">
        <v>10</v>
      </c>
      <c r="M4" s="30" t="s">
        <v>11</v>
      </c>
      <c r="N4" s="30" t="s">
        <v>9</v>
      </c>
      <c r="O4" s="30" t="s">
        <v>10</v>
      </c>
      <c r="P4" s="30" t="s">
        <v>11</v>
      </c>
      <c r="Q4" s="30" t="s">
        <v>9</v>
      </c>
      <c r="R4" s="30" t="s">
        <v>10</v>
      </c>
      <c r="S4" s="30" t="s">
        <v>11</v>
      </c>
    </row>
    <row r="5" spans="1:19" ht="18" customHeight="1">
      <c r="A5" s="51" t="s">
        <v>12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3"/>
    </row>
    <row r="6" spans="1:19" ht="15" customHeight="1">
      <c r="A6" s="35">
        <v>1</v>
      </c>
      <c r="B6" s="31">
        <v>44818</v>
      </c>
      <c r="C6" s="22" t="s">
        <v>41</v>
      </c>
      <c r="D6" s="22" t="s">
        <v>42</v>
      </c>
      <c r="E6" s="24">
        <v>186</v>
      </c>
      <c r="F6" s="22">
        <v>5</v>
      </c>
      <c r="G6" s="22" t="s">
        <v>43</v>
      </c>
      <c r="H6" s="22" t="s">
        <v>34</v>
      </c>
      <c r="I6" s="22" t="s">
        <v>19</v>
      </c>
      <c r="J6" s="22">
        <v>2.2999999999999998</v>
      </c>
      <c r="K6" s="22">
        <v>389</v>
      </c>
      <c r="L6" s="22">
        <v>221</v>
      </c>
      <c r="M6" s="4">
        <f>K6+L6</f>
        <v>610</v>
      </c>
      <c r="N6" s="22">
        <v>359</v>
      </c>
      <c r="O6" s="22">
        <v>221</v>
      </c>
      <c r="P6" s="4">
        <f>N6+O6</f>
        <v>580</v>
      </c>
      <c r="Q6" s="4">
        <f t="shared" ref="Q6:R21" si="0">K6-N6</f>
        <v>30</v>
      </c>
      <c r="R6" s="4">
        <f t="shared" si="0"/>
        <v>0</v>
      </c>
      <c r="S6" s="5">
        <f>Q6+R6</f>
        <v>30</v>
      </c>
    </row>
    <row r="7" spans="1:19" ht="15.75">
      <c r="A7" s="35">
        <v>2</v>
      </c>
      <c r="B7" s="32">
        <v>45183</v>
      </c>
      <c r="C7" s="22" t="s">
        <v>41</v>
      </c>
      <c r="D7" s="22" t="s">
        <v>42</v>
      </c>
      <c r="E7" s="24">
        <v>149</v>
      </c>
      <c r="F7" s="22">
        <v>17</v>
      </c>
      <c r="G7" s="22" t="s">
        <v>43</v>
      </c>
      <c r="H7" s="22" t="s">
        <v>34</v>
      </c>
      <c r="I7" s="22" t="s">
        <v>17</v>
      </c>
      <c r="J7" s="22">
        <v>9.1999999999999993</v>
      </c>
      <c r="K7" s="22">
        <v>692</v>
      </c>
      <c r="L7" s="22">
        <v>352</v>
      </c>
      <c r="M7" s="4">
        <f t="shared" ref="M7:M25" si="1">K7+L7</f>
        <v>1044</v>
      </c>
      <c r="N7" s="22">
        <v>692</v>
      </c>
      <c r="O7" s="22">
        <v>352</v>
      </c>
      <c r="P7" s="4">
        <f t="shared" ref="P7:P25" si="2">N7+O7</f>
        <v>1044</v>
      </c>
      <c r="Q7" s="4">
        <f t="shared" si="0"/>
        <v>0</v>
      </c>
      <c r="R7" s="4">
        <f t="shared" si="0"/>
        <v>0</v>
      </c>
      <c r="S7" s="5">
        <f t="shared" ref="S7:S25" si="3">Q7+R7</f>
        <v>0</v>
      </c>
    </row>
    <row r="8" spans="1:19" ht="15" customHeight="1">
      <c r="A8" s="35">
        <v>3</v>
      </c>
      <c r="B8" s="31">
        <v>45214</v>
      </c>
      <c r="C8" s="22" t="s">
        <v>41</v>
      </c>
      <c r="D8" s="22" t="s">
        <v>42</v>
      </c>
      <c r="E8" s="22">
        <v>112</v>
      </c>
      <c r="F8" s="22">
        <v>1</v>
      </c>
      <c r="G8" s="22" t="s">
        <v>43</v>
      </c>
      <c r="H8" s="22" t="s">
        <v>35</v>
      </c>
      <c r="I8" s="22" t="s">
        <v>22</v>
      </c>
      <c r="J8" s="22">
        <v>604</v>
      </c>
      <c r="K8" s="22">
        <v>391</v>
      </c>
      <c r="L8" s="22">
        <v>580</v>
      </c>
      <c r="M8" s="4">
        <f t="shared" si="1"/>
        <v>971</v>
      </c>
      <c r="N8" s="22">
        <v>604</v>
      </c>
      <c r="O8" s="22">
        <v>391</v>
      </c>
      <c r="P8" s="4">
        <f t="shared" si="2"/>
        <v>995</v>
      </c>
      <c r="Q8" s="4">
        <f t="shared" si="0"/>
        <v>-213</v>
      </c>
      <c r="R8" s="4">
        <f t="shared" si="0"/>
        <v>189</v>
      </c>
      <c r="S8" s="5">
        <f t="shared" si="3"/>
        <v>-24</v>
      </c>
    </row>
    <row r="9" spans="1:19" ht="15.75">
      <c r="A9" s="2">
        <v>4</v>
      </c>
      <c r="B9" s="22">
        <v>2020</v>
      </c>
      <c r="C9" s="22" t="s">
        <v>41</v>
      </c>
      <c r="D9" s="22" t="s">
        <v>42</v>
      </c>
      <c r="E9" s="22">
        <v>273</v>
      </c>
      <c r="F9" s="22">
        <v>34</v>
      </c>
      <c r="G9" s="22" t="s">
        <v>43</v>
      </c>
      <c r="H9" s="22" t="s">
        <v>35</v>
      </c>
      <c r="I9" s="22" t="s">
        <v>21</v>
      </c>
      <c r="J9" s="22">
        <v>3.5</v>
      </c>
      <c r="K9" s="22">
        <v>290</v>
      </c>
      <c r="L9" s="22">
        <v>142</v>
      </c>
      <c r="M9" s="4">
        <f t="shared" si="1"/>
        <v>432</v>
      </c>
      <c r="N9" s="22">
        <v>251</v>
      </c>
      <c r="O9" s="22">
        <v>130</v>
      </c>
      <c r="P9" s="4">
        <f t="shared" si="2"/>
        <v>381</v>
      </c>
      <c r="Q9" s="4">
        <f t="shared" si="0"/>
        <v>39</v>
      </c>
      <c r="R9" s="4">
        <f t="shared" si="0"/>
        <v>12</v>
      </c>
      <c r="S9" s="5">
        <f t="shared" si="3"/>
        <v>51</v>
      </c>
    </row>
    <row r="10" spans="1:19" ht="15.75">
      <c r="A10" s="2">
        <v>5</v>
      </c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4">
        <f t="shared" si="1"/>
        <v>0</v>
      </c>
      <c r="N10" s="22"/>
      <c r="O10" s="22"/>
      <c r="P10" s="4">
        <f t="shared" si="2"/>
        <v>0</v>
      </c>
      <c r="Q10" s="4">
        <f t="shared" si="0"/>
        <v>0</v>
      </c>
      <c r="R10" s="4">
        <f t="shared" si="0"/>
        <v>0</v>
      </c>
      <c r="S10" s="5">
        <f t="shared" si="3"/>
        <v>0</v>
      </c>
    </row>
    <row r="11" spans="1:19" ht="15.75">
      <c r="A11" s="2">
        <v>6</v>
      </c>
      <c r="B11" s="22"/>
      <c r="C11" s="22"/>
      <c r="D11" s="22"/>
      <c r="E11" s="22"/>
      <c r="F11" s="22"/>
      <c r="G11" s="22"/>
      <c r="H11" s="22"/>
      <c r="I11" s="22"/>
      <c r="J11" s="22"/>
      <c r="K11" s="27"/>
      <c r="L11" s="28"/>
      <c r="M11" s="4">
        <f t="shared" si="1"/>
        <v>0</v>
      </c>
      <c r="N11" s="22"/>
      <c r="O11" s="22"/>
      <c r="P11" s="4">
        <f t="shared" si="2"/>
        <v>0</v>
      </c>
      <c r="Q11" s="4">
        <f t="shared" si="0"/>
        <v>0</v>
      </c>
      <c r="R11" s="4">
        <f t="shared" si="0"/>
        <v>0</v>
      </c>
      <c r="S11" s="5">
        <f t="shared" si="3"/>
        <v>0</v>
      </c>
    </row>
    <row r="12" spans="1:19" ht="15.75">
      <c r="A12" s="2">
        <v>7</v>
      </c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4">
        <f t="shared" si="1"/>
        <v>0</v>
      </c>
      <c r="N12" s="22"/>
      <c r="O12" s="22"/>
      <c r="P12" s="4">
        <f t="shared" si="2"/>
        <v>0</v>
      </c>
      <c r="Q12" s="4">
        <f t="shared" si="0"/>
        <v>0</v>
      </c>
      <c r="R12" s="4">
        <f t="shared" si="0"/>
        <v>0</v>
      </c>
      <c r="S12" s="5">
        <f t="shared" si="3"/>
        <v>0</v>
      </c>
    </row>
    <row r="13" spans="1:19" ht="15.75">
      <c r="A13" s="2">
        <v>8</v>
      </c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4">
        <f t="shared" si="1"/>
        <v>0</v>
      </c>
      <c r="N13" s="22"/>
      <c r="O13" s="22"/>
      <c r="P13" s="4">
        <f t="shared" si="2"/>
        <v>0</v>
      </c>
      <c r="Q13" s="4">
        <f t="shared" si="0"/>
        <v>0</v>
      </c>
      <c r="R13" s="4">
        <f t="shared" si="0"/>
        <v>0</v>
      </c>
      <c r="S13" s="5">
        <f t="shared" si="3"/>
        <v>0</v>
      </c>
    </row>
    <row r="14" spans="1:19" ht="15.75">
      <c r="A14" s="2">
        <v>9</v>
      </c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4">
        <f t="shared" si="1"/>
        <v>0</v>
      </c>
      <c r="N14" s="22"/>
      <c r="O14" s="22"/>
      <c r="P14" s="4">
        <f t="shared" si="2"/>
        <v>0</v>
      </c>
      <c r="Q14" s="4">
        <f t="shared" si="0"/>
        <v>0</v>
      </c>
      <c r="R14" s="4">
        <f t="shared" si="0"/>
        <v>0</v>
      </c>
      <c r="S14" s="5">
        <f t="shared" si="3"/>
        <v>0</v>
      </c>
    </row>
    <row r="15" spans="1:19" ht="15.75">
      <c r="A15" s="2">
        <v>10</v>
      </c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4">
        <f t="shared" si="1"/>
        <v>0</v>
      </c>
      <c r="N15" s="22"/>
      <c r="O15" s="22"/>
      <c r="P15" s="4">
        <f t="shared" si="2"/>
        <v>0</v>
      </c>
      <c r="Q15" s="4">
        <f t="shared" si="0"/>
        <v>0</v>
      </c>
      <c r="R15" s="4">
        <f t="shared" si="0"/>
        <v>0</v>
      </c>
      <c r="S15" s="5">
        <f t="shared" si="3"/>
        <v>0</v>
      </c>
    </row>
    <row r="16" spans="1:19" ht="15.75">
      <c r="A16" s="2">
        <v>11</v>
      </c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4">
        <f t="shared" si="1"/>
        <v>0</v>
      </c>
      <c r="N16" s="22"/>
      <c r="O16" s="22"/>
      <c r="P16" s="4">
        <f t="shared" si="2"/>
        <v>0</v>
      </c>
      <c r="Q16" s="4">
        <f t="shared" si="0"/>
        <v>0</v>
      </c>
      <c r="R16" s="4">
        <f t="shared" si="0"/>
        <v>0</v>
      </c>
      <c r="S16" s="5">
        <f t="shared" si="3"/>
        <v>0</v>
      </c>
    </row>
    <row r="17" spans="1:19" ht="15.75">
      <c r="A17" s="2">
        <v>12</v>
      </c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4">
        <f t="shared" si="1"/>
        <v>0</v>
      </c>
      <c r="N17" s="22"/>
      <c r="O17" s="22"/>
      <c r="P17" s="4">
        <f t="shared" si="2"/>
        <v>0</v>
      </c>
      <c r="Q17" s="4">
        <f t="shared" si="0"/>
        <v>0</v>
      </c>
      <c r="R17" s="4">
        <f t="shared" si="0"/>
        <v>0</v>
      </c>
      <c r="S17" s="5">
        <f t="shared" si="3"/>
        <v>0</v>
      </c>
    </row>
    <row r="18" spans="1:19" ht="15.75">
      <c r="A18" s="2">
        <v>13</v>
      </c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4">
        <f t="shared" si="1"/>
        <v>0</v>
      </c>
      <c r="N18" s="22"/>
      <c r="O18" s="22"/>
      <c r="P18" s="4">
        <f t="shared" si="2"/>
        <v>0</v>
      </c>
      <c r="Q18" s="4">
        <f t="shared" si="0"/>
        <v>0</v>
      </c>
      <c r="R18" s="4">
        <f t="shared" si="0"/>
        <v>0</v>
      </c>
      <c r="S18" s="5">
        <f t="shared" si="3"/>
        <v>0</v>
      </c>
    </row>
    <row r="19" spans="1:19" ht="15.75">
      <c r="A19" s="2">
        <v>14</v>
      </c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4">
        <f t="shared" si="1"/>
        <v>0</v>
      </c>
      <c r="N19" s="22"/>
      <c r="O19" s="22"/>
      <c r="P19" s="4">
        <f t="shared" si="2"/>
        <v>0</v>
      </c>
      <c r="Q19" s="4">
        <f t="shared" si="0"/>
        <v>0</v>
      </c>
      <c r="R19" s="4">
        <f t="shared" si="0"/>
        <v>0</v>
      </c>
      <c r="S19" s="5">
        <f t="shared" si="3"/>
        <v>0</v>
      </c>
    </row>
    <row r="20" spans="1:19" ht="15.75">
      <c r="A20" s="2">
        <v>15</v>
      </c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4">
        <f t="shared" si="1"/>
        <v>0</v>
      </c>
      <c r="N20" s="22"/>
      <c r="O20" s="22"/>
      <c r="P20" s="4">
        <f t="shared" si="2"/>
        <v>0</v>
      </c>
      <c r="Q20" s="4">
        <f t="shared" si="0"/>
        <v>0</v>
      </c>
      <c r="R20" s="4">
        <f t="shared" si="0"/>
        <v>0</v>
      </c>
      <c r="S20" s="5">
        <f t="shared" si="3"/>
        <v>0</v>
      </c>
    </row>
    <row r="21" spans="1:19" ht="15.75">
      <c r="A21" s="2">
        <v>16</v>
      </c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4">
        <f t="shared" si="1"/>
        <v>0</v>
      </c>
      <c r="N21" s="22"/>
      <c r="O21" s="22"/>
      <c r="P21" s="4">
        <f t="shared" si="2"/>
        <v>0</v>
      </c>
      <c r="Q21" s="4">
        <f t="shared" si="0"/>
        <v>0</v>
      </c>
      <c r="R21" s="4">
        <f t="shared" si="0"/>
        <v>0</v>
      </c>
      <c r="S21" s="5">
        <f t="shared" si="3"/>
        <v>0</v>
      </c>
    </row>
    <row r="22" spans="1:19" ht="24" customHeight="1">
      <c r="A22" s="2">
        <v>17</v>
      </c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4">
        <f t="shared" si="1"/>
        <v>0</v>
      </c>
      <c r="N22" s="22"/>
      <c r="O22" s="22"/>
      <c r="P22" s="4">
        <f t="shared" si="2"/>
        <v>0</v>
      </c>
      <c r="Q22" s="4">
        <f t="shared" ref="Q22:R25" si="4">K22-N22</f>
        <v>0</v>
      </c>
      <c r="R22" s="4">
        <f t="shared" si="4"/>
        <v>0</v>
      </c>
      <c r="S22" s="5">
        <f t="shared" si="3"/>
        <v>0</v>
      </c>
    </row>
    <row r="23" spans="1:19" ht="21.75" customHeight="1">
      <c r="A23" s="2">
        <v>18</v>
      </c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4">
        <f t="shared" si="1"/>
        <v>0</v>
      </c>
      <c r="N23" s="22"/>
      <c r="O23" s="22"/>
      <c r="P23" s="4">
        <f t="shared" si="2"/>
        <v>0</v>
      </c>
      <c r="Q23" s="4">
        <f t="shared" si="4"/>
        <v>0</v>
      </c>
      <c r="R23" s="4">
        <f t="shared" si="4"/>
        <v>0</v>
      </c>
      <c r="S23" s="5">
        <f t="shared" si="3"/>
        <v>0</v>
      </c>
    </row>
    <row r="24" spans="1:19" ht="19.5" customHeight="1">
      <c r="A24" s="2">
        <v>19</v>
      </c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4">
        <f t="shared" si="1"/>
        <v>0</v>
      </c>
      <c r="N24" s="22"/>
      <c r="O24" s="22"/>
      <c r="P24" s="4">
        <f t="shared" si="2"/>
        <v>0</v>
      </c>
      <c r="Q24" s="4">
        <f t="shared" si="4"/>
        <v>0</v>
      </c>
      <c r="R24" s="4">
        <f t="shared" si="4"/>
        <v>0</v>
      </c>
      <c r="S24" s="5">
        <f t="shared" si="3"/>
        <v>0</v>
      </c>
    </row>
    <row r="25" spans="1:19" ht="25.5" customHeight="1">
      <c r="A25" s="2"/>
      <c r="B25" s="20"/>
      <c r="C25" s="2"/>
      <c r="D25" s="2"/>
      <c r="E25" s="2"/>
      <c r="F25" s="2"/>
      <c r="G25" s="2"/>
      <c r="H25" s="2"/>
      <c r="I25" s="2"/>
      <c r="J25" s="3"/>
      <c r="K25" s="2"/>
      <c r="L25" s="2"/>
      <c r="M25" s="4">
        <f t="shared" si="1"/>
        <v>0</v>
      </c>
      <c r="N25" s="2"/>
      <c r="O25" s="2"/>
      <c r="P25" s="4">
        <f t="shared" si="2"/>
        <v>0</v>
      </c>
      <c r="Q25" s="4">
        <f t="shared" si="4"/>
        <v>0</v>
      </c>
      <c r="R25" s="4">
        <f t="shared" si="4"/>
        <v>0</v>
      </c>
      <c r="S25" s="5">
        <f t="shared" si="3"/>
        <v>0</v>
      </c>
    </row>
    <row r="26" spans="1:19" ht="15.75">
      <c r="A26" s="6"/>
      <c r="B26" s="6"/>
      <c r="C26" s="6"/>
      <c r="D26" s="6"/>
      <c r="E26" s="6"/>
      <c r="F26" s="6"/>
      <c r="G26" s="6"/>
      <c r="H26" s="6"/>
      <c r="I26" s="6"/>
      <c r="J26" s="6"/>
      <c r="K26" s="7"/>
      <c r="L26" s="7"/>
      <c r="M26" s="8"/>
      <c r="N26" s="7"/>
      <c r="O26" s="7"/>
      <c r="P26" s="8"/>
      <c r="Q26" s="8"/>
      <c r="R26" s="8"/>
      <c r="S26" s="9"/>
    </row>
    <row r="27" spans="1:19" ht="15.75">
      <c r="A27" s="36" t="s">
        <v>13</v>
      </c>
      <c r="B27" s="37"/>
      <c r="C27" s="37"/>
      <c r="D27" s="37"/>
      <c r="E27" s="37"/>
      <c r="F27" s="37"/>
      <c r="G27" s="37"/>
      <c r="H27" s="37"/>
      <c r="I27" s="37"/>
      <c r="J27" s="38"/>
      <c r="K27" s="10">
        <f t="shared" ref="K27:S27" si="5">SUM(K6:K26)</f>
        <v>1762</v>
      </c>
      <c r="L27" s="10">
        <f t="shared" si="5"/>
        <v>1295</v>
      </c>
      <c r="M27" s="10">
        <f t="shared" si="5"/>
        <v>3057</v>
      </c>
      <c r="N27" s="10">
        <f t="shared" si="5"/>
        <v>1906</v>
      </c>
      <c r="O27" s="10">
        <f t="shared" si="5"/>
        <v>1094</v>
      </c>
      <c r="P27" s="10">
        <f t="shared" si="5"/>
        <v>3000</v>
      </c>
      <c r="Q27" s="10">
        <f t="shared" si="5"/>
        <v>-144</v>
      </c>
      <c r="R27" s="10">
        <f t="shared" si="5"/>
        <v>201</v>
      </c>
      <c r="S27" s="10">
        <f t="shared" si="5"/>
        <v>57</v>
      </c>
    </row>
    <row r="28" spans="1:19" ht="32.25" customHeight="1">
      <c r="A28" s="40"/>
      <c r="B28" s="40"/>
      <c r="C28" s="40"/>
      <c r="D28" s="40"/>
      <c r="E28" s="40"/>
      <c r="F28" s="40"/>
      <c r="G28" s="40"/>
      <c r="H28" s="41"/>
      <c r="I28" s="44" t="s">
        <v>54</v>
      </c>
      <c r="J28" s="44"/>
      <c r="K28" s="44"/>
      <c r="L28" s="44"/>
      <c r="M28" s="44"/>
      <c r="N28" s="44"/>
      <c r="O28" s="44"/>
      <c r="P28" s="44"/>
      <c r="Q28" s="44"/>
      <c r="R28" s="44"/>
      <c r="S28" s="11">
        <v>3000</v>
      </c>
    </row>
    <row r="29" spans="1:19" ht="18.75">
      <c r="A29" s="42"/>
      <c r="B29" s="42"/>
      <c r="C29" s="42"/>
      <c r="D29" s="42"/>
      <c r="E29" s="42"/>
      <c r="F29" s="42"/>
      <c r="G29" s="42"/>
      <c r="H29" s="43"/>
      <c r="I29" s="45" t="s">
        <v>14</v>
      </c>
      <c r="J29" s="45"/>
      <c r="K29" s="45"/>
      <c r="L29" s="45"/>
      <c r="M29" s="45"/>
      <c r="N29" s="45"/>
      <c r="O29" s="45"/>
      <c r="P29" s="45"/>
      <c r="Q29" s="45"/>
      <c r="R29" s="45"/>
      <c r="S29" s="12">
        <f>S28-P27</f>
        <v>0</v>
      </c>
    </row>
    <row r="30" spans="1:19" ht="18.75">
      <c r="A30" s="46" t="s">
        <v>15</v>
      </c>
      <c r="B30" s="46"/>
      <c r="C30" s="46"/>
      <c r="D30" s="46"/>
      <c r="E30" s="46"/>
      <c r="F30" s="46"/>
      <c r="G30" s="46"/>
      <c r="H30" s="46"/>
      <c r="I30" s="46"/>
      <c r="J30" s="46"/>
      <c r="K30" s="46"/>
      <c r="L30" s="46"/>
      <c r="M30" s="46"/>
      <c r="N30" s="46"/>
      <c r="O30" s="46"/>
      <c r="P30" s="46"/>
      <c r="Q30" s="46"/>
      <c r="R30" s="46"/>
      <c r="S30" s="46"/>
    </row>
    <row r="31" spans="1:19" ht="17.25" customHeight="1">
      <c r="A31" s="2">
        <v>1</v>
      </c>
      <c r="B31" s="47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4">
        <f t="shared" ref="M31:M50" si="6">K31+L31</f>
        <v>0</v>
      </c>
      <c r="N31" s="22"/>
      <c r="O31" s="22"/>
      <c r="P31" s="4">
        <f t="shared" ref="P31:P50" si="7">N31+O31</f>
        <v>0</v>
      </c>
      <c r="Q31" s="4">
        <f t="shared" ref="Q31:R50" si="8">K31-N31</f>
        <v>0</v>
      </c>
      <c r="R31" s="4">
        <f t="shared" si="8"/>
        <v>0</v>
      </c>
      <c r="S31" s="5">
        <f t="shared" ref="S31:S50" si="9">Q31+R31</f>
        <v>0</v>
      </c>
    </row>
    <row r="32" spans="1:19" ht="16.5" customHeight="1">
      <c r="A32" s="2">
        <v>2</v>
      </c>
      <c r="B32" s="48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4">
        <f t="shared" si="6"/>
        <v>0</v>
      </c>
      <c r="N32" s="22"/>
      <c r="O32" s="22"/>
      <c r="P32" s="4">
        <f t="shared" si="7"/>
        <v>0</v>
      </c>
      <c r="Q32" s="4">
        <f t="shared" si="8"/>
        <v>0</v>
      </c>
      <c r="R32" s="4">
        <f t="shared" si="8"/>
        <v>0</v>
      </c>
      <c r="S32" s="5">
        <f t="shared" si="9"/>
        <v>0</v>
      </c>
    </row>
    <row r="33" spans="1:19" ht="15.75" customHeight="1">
      <c r="A33" s="2">
        <v>3</v>
      </c>
      <c r="B33" s="48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4">
        <f>K33+L33</f>
        <v>0</v>
      </c>
      <c r="N33" s="22"/>
      <c r="O33" s="22"/>
      <c r="P33" s="4">
        <f t="shared" si="7"/>
        <v>0</v>
      </c>
      <c r="Q33" s="4">
        <f t="shared" si="8"/>
        <v>0</v>
      </c>
      <c r="R33" s="4">
        <f t="shared" si="8"/>
        <v>0</v>
      </c>
      <c r="S33" s="5">
        <f t="shared" si="9"/>
        <v>0</v>
      </c>
    </row>
    <row r="34" spans="1:19" ht="17.25" customHeight="1">
      <c r="A34" s="2">
        <v>4</v>
      </c>
      <c r="B34" s="48"/>
      <c r="C34" s="22"/>
      <c r="D34" s="22"/>
      <c r="E34" s="24"/>
      <c r="F34" s="24"/>
      <c r="G34" s="22"/>
      <c r="H34" s="22"/>
      <c r="I34" s="22"/>
      <c r="J34" s="24"/>
      <c r="K34" s="22"/>
      <c r="L34" s="22"/>
      <c r="M34" s="4">
        <f t="shared" si="6"/>
        <v>0</v>
      </c>
      <c r="N34" s="22"/>
      <c r="O34" s="22"/>
      <c r="P34" s="4">
        <f t="shared" si="7"/>
        <v>0</v>
      </c>
      <c r="Q34" s="4">
        <f t="shared" si="8"/>
        <v>0</v>
      </c>
      <c r="R34" s="4">
        <f t="shared" si="8"/>
        <v>0</v>
      </c>
      <c r="S34" s="5">
        <f t="shared" si="9"/>
        <v>0</v>
      </c>
    </row>
    <row r="35" spans="1:19" ht="17.25" customHeight="1">
      <c r="A35" s="2">
        <v>5</v>
      </c>
      <c r="B35" s="48"/>
      <c r="C35" s="22"/>
      <c r="D35" s="22"/>
      <c r="E35" s="24"/>
      <c r="F35" s="24"/>
      <c r="G35" s="22"/>
      <c r="H35" s="22"/>
      <c r="I35" s="22"/>
      <c r="J35" s="24"/>
      <c r="K35" s="22"/>
      <c r="L35" s="22"/>
      <c r="M35" s="4">
        <f t="shared" si="6"/>
        <v>0</v>
      </c>
      <c r="N35" s="22"/>
      <c r="O35" s="22"/>
      <c r="P35" s="4">
        <f t="shared" si="7"/>
        <v>0</v>
      </c>
      <c r="Q35" s="4">
        <f t="shared" si="8"/>
        <v>0</v>
      </c>
      <c r="R35" s="4">
        <f t="shared" si="8"/>
        <v>0</v>
      </c>
      <c r="S35" s="5">
        <f t="shared" si="9"/>
        <v>0</v>
      </c>
    </row>
    <row r="36" spans="1:19" ht="17.25" customHeight="1">
      <c r="A36" s="2">
        <v>6</v>
      </c>
      <c r="B36" s="48"/>
      <c r="C36" s="22"/>
      <c r="D36" s="22"/>
      <c r="E36" s="24"/>
      <c r="F36" s="24"/>
      <c r="G36" s="22"/>
      <c r="H36" s="22"/>
      <c r="I36" s="22"/>
      <c r="J36" s="24"/>
      <c r="K36" s="22"/>
      <c r="L36" s="22"/>
      <c r="M36" s="4">
        <f t="shared" si="6"/>
        <v>0</v>
      </c>
      <c r="N36" s="22"/>
      <c r="O36" s="22"/>
      <c r="P36" s="4">
        <f t="shared" si="7"/>
        <v>0</v>
      </c>
      <c r="Q36" s="4">
        <f t="shared" si="8"/>
        <v>0</v>
      </c>
      <c r="R36" s="4">
        <f t="shared" si="8"/>
        <v>0</v>
      </c>
      <c r="S36" s="5">
        <f t="shared" si="9"/>
        <v>0</v>
      </c>
    </row>
    <row r="37" spans="1:19" ht="17.25" customHeight="1">
      <c r="A37" s="2">
        <v>7</v>
      </c>
      <c r="B37" s="49"/>
      <c r="C37" s="22"/>
      <c r="D37" s="22"/>
      <c r="E37" s="24"/>
      <c r="F37" s="24"/>
      <c r="G37" s="22"/>
      <c r="H37" s="22"/>
      <c r="I37" s="22"/>
      <c r="J37" s="24"/>
      <c r="K37" s="22"/>
      <c r="L37" s="22"/>
      <c r="M37" s="4">
        <f t="shared" si="6"/>
        <v>0</v>
      </c>
      <c r="N37" s="22"/>
      <c r="O37" s="22"/>
      <c r="P37" s="4">
        <f t="shared" si="7"/>
        <v>0</v>
      </c>
      <c r="Q37" s="4">
        <f t="shared" si="8"/>
        <v>0</v>
      </c>
      <c r="R37" s="4">
        <f t="shared" si="8"/>
        <v>0</v>
      </c>
      <c r="S37" s="5">
        <f t="shared" si="9"/>
        <v>0</v>
      </c>
    </row>
    <row r="38" spans="1:19" ht="17.25" customHeight="1">
      <c r="A38" s="2">
        <v>8</v>
      </c>
      <c r="B38" s="20"/>
      <c r="C38" s="2"/>
      <c r="D38" s="2"/>
      <c r="E38" s="21"/>
      <c r="F38" s="2"/>
      <c r="G38" s="2"/>
      <c r="H38" s="2"/>
      <c r="I38" s="2"/>
      <c r="J38" s="3"/>
      <c r="K38" s="2"/>
      <c r="L38" s="2"/>
      <c r="M38" s="4">
        <f t="shared" si="6"/>
        <v>0</v>
      </c>
      <c r="N38" s="2"/>
      <c r="O38" s="2"/>
      <c r="P38" s="4">
        <f t="shared" si="7"/>
        <v>0</v>
      </c>
      <c r="Q38" s="4">
        <f t="shared" si="8"/>
        <v>0</v>
      </c>
      <c r="R38" s="4">
        <f t="shared" si="8"/>
        <v>0</v>
      </c>
      <c r="S38" s="5">
        <f t="shared" si="9"/>
        <v>0</v>
      </c>
    </row>
    <row r="39" spans="1:19" ht="17.25" customHeight="1">
      <c r="A39" s="2">
        <v>9</v>
      </c>
      <c r="B39" s="20"/>
      <c r="C39" s="2"/>
      <c r="D39" s="2"/>
      <c r="E39" s="21"/>
      <c r="F39" s="2"/>
      <c r="G39" s="2"/>
      <c r="H39" s="2"/>
      <c r="I39" s="2"/>
      <c r="J39" s="3"/>
      <c r="K39" s="2"/>
      <c r="L39" s="2"/>
      <c r="M39" s="4">
        <f t="shared" si="6"/>
        <v>0</v>
      </c>
      <c r="N39" s="2"/>
      <c r="O39" s="2"/>
      <c r="P39" s="4">
        <f t="shared" si="7"/>
        <v>0</v>
      </c>
      <c r="Q39" s="4">
        <f t="shared" si="8"/>
        <v>0</v>
      </c>
      <c r="R39" s="4">
        <f t="shared" si="8"/>
        <v>0</v>
      </c>
      <c r="S39" s="5">
        <f t="shared" si="9"/>
        <v>0</v>
      </c>
    </row>
    <row r="40" spans="1:19" ht="17.25" customHeight="1">
      <c r="A40" s="2">
        <v>10</v>
      </c>
      <c r="B40" s="20"/>
      <c r="C40" s="2"/>
      <c r="D40" s="2"/>
      <c r="E40" s="21"/>
      <c r="F40" s="2"/>
      <c r="G40" s="2"/>
      <c r="H40" s="2"/>
      <c r="I40" s="2"/>
      <c r="J40" s="3"/>
      <c r="K40" s="2"/>
      <c r="L40" s="2"/>
      <c r="M40" s="4">
        <f t="shared" si="6"/>
        <v>0</v>
      </c>
      <c r="N40" s="2"/>
      <c r="O40" s="2"/>
      <c r="P40" s="4">
        <f t="shared" si="7"/>
        <v>0</v>
      </c>
      <c r="Q40" s="4">
        <f t="shared" si="8"/>
        <v>0</v>
      </c>
      <c r="R40" s="4">
        <f t="shared" si="8"/>
        <v>0</v>
      </c>
      <c r="S40" s="5">
        <f t="shared" si="9"/>
        <v>0</v>
      </c>
    </row>
    <row r="41" spans="1:19" ht="17.25" customHeight="1">
      <c r="A41" s="2">
        <v>11</v>
      </c>
      <c r="B41" s="20"/>
      <c r="C41" s="2"/>
      <c r="D41" s="2"/>
      <c r="E41" s="21"/>
      <c r="F41" s="2"/>
      <c r="G41" s="2"/>
      <c r="H41" s="2"/>
      <c r="I41" s="2"/>
      <c r="J41" s="19"/>
      <c r="K41" s="2"/>
      <c r="L41" s="2"/>
      <c r="M41" s="4">
        <f t="shared" si="6"/>
        <v>0</v>
      </c>
      <c r="N41" s="2"/>
      <c r="O41" s="2"/>
      <c r="P41" s="4">
        <f t="shared" si="7"/>
        <v>0</v>
      </c>
      <c r="Q41" s="4">
        <f t="shared" si="8"/>
        <v>0</v>
      </c>
      <c r="R41" s="4">
        <f t="shared" si="8"/>
        <v>0</v>
      </c>
      <c r="S41" s="5">
        <f t="shared" si="9"/>
        <v>0</v>
      </c>
    </row>
    <row r="42" spans="1:19" ht="17.25" customHeight="1">
      <c r="A42" s="2">
        <v>12</v>
      </c>
      <c r="B42" s="20"/>
      <c r="C42" s="2"/>
      <c r="D42" s="2"/>
      <c r="E42" s="21"/>
      <c r="F42" s="2"/>
      <c r="G42" s="2"/>
      <c r="H42" s="2"/>
      <c r="I42" s="2"/>
      <c r="J42" s="3"/>
      <c r="K42" s="2"/>
      <c r="L42" s="2"/>
      <c r="M42" s="4">
        <f t="shared" si="6"/>
        <v>0</v>
      </c>
      <c r="N42" s="2"/>
      <c r="O42" s="2"/>
      <c r="P42" s="4">
        <f t="shared" si="7"/>
        <v>0</v>
      </c>
      <c r="Q42" s="4">
        <f t="shared" si="8"/>
        <v>0</v>
      </c>
      <c r="R42" s="4">
        <f t="shared" si="8"/>
        <v>0</v>
      </c>
      <c r="S42" s="5">
        <f t="shared" si="9"/>
        <v>0</v>
      </c>
    </row>
    <row r="43" spans="1:19" ht="17.25" customHeight="1">
      <c r="A43" s="2">
        <v>13</v>
      </c>
      <c r="B43" s="20"/>
      <c r="C43" s="2"/>
      <c r="D43" s="2"/>
      <c r="E43" s="21"/>
      <c r="F43" s="2"/>
      <c r="G43" s="2"/>
      <c r="H43" s="2"/>
      <c r="I43" s="2"/>
      <c r="J43" s="3"/>
      <c r="K43" s="2"/>
      <c r="L43" s="2"/>
      <c r="M43" s="4">
        <f t="shared" si="6"/>
        <v>0</v>
      </c>
      <c r="N43" s="2"/>
      <c r="O43" s="2"/>
      <c r="P43" s="4">
        <f t="shared" si="7"/>
        <v>0</v>
      </c>
      <c r="Q43" s="4">
        <f t="shared" si="8"/>
        <v>0</v>
      </c>
      <c r="R43" s="4">
        <f t="shared" si="8"/>
        <v>0</v>
      </c>
      <c r="S43" s="5">
        <f t="shared" si="9"/>
        <v>0</v>
      </c>
    </row>
    <row r="44" spans="1:19" ht="17.25" customHeight="1">
      <c r="A44" s="2">
        <v>14</v>
      </c>
      <c r="B44" s="20"/>
      <c r="C44" s="2"/>
      <c r="D44" s="2"/>
      <c r="E44" s="21"/>
      <c r="F44" s="2"/>
      <c r="G44" s="2"/>
      <c r="H44" s="2"/>
      <c r="I44" s="2"/>
      <c r="J44" s="3"/>
      <c r="K44" s="2"/>
      <c r="L44" s="2"/>
      <c r="M44" s="4">
        <f t="shared" si="6"/>
        <v>0</v>
      </c>
      <c r="N44" s="2"/>
      <c r="O44" s="2"/>
      <c r="P44" s="4">
        <f t="shared" si="7"/>
        <v>0</v>
      </c>
      <c r="Q44" s="4">
        <f t="shared" si="8"/>
        <v>0</v>
      </c>
      <c r="R44" s="4">
        <f t="shared" si="8"/>
        <v>0</v>
      </c>
      <c r="S44" s="5">
        <f t="shared" si="9"/>
        <v>0</v>
      </c>
    </row>
    <row r="45" spans="1:19" ht="17.25" customHeight="1">
      <c r="A45" s="2">
        <v>15</v>
      </c>
      <c r="B45" s="20"/>
      <c r="C45" s="2"/>
      <c r="D45" s="2"/>
      <c r="E45" s="21"/>
      <c r="F45" s="2"/>
      <c r="G45" s="2"/>
      <c r="H45" s="2"/>
      <c r="I45" s="2"/>
      <c r="J45" s="3"/>
      <c r="K45" s="2"/>
      <c r="L45" s="2"/>
      <c r="M45" s="4">
        <f t="shared" si="6"/>
        <v>0</v>
      </c>
      <c r="N45" s="2"/>
      <c r="O45" s="2"/>
      <c r="P45" s="4">
        <f t="shared" si="7"/>
        <v>0</v>
      </c>
      <c r="Q45" s="4">
        <f t="shared" si="8"/>
        <v>0</v>
      </c>
      <c r="R45" s="4">
        <f t="shared" si="8"/>
        <v>0</v>
      </c>
      <c r="S45" s="5">
        <f t="shared" si="9"/>
        <v>0</v>
      </c>
    </row>
    <row r="46" spans="1:19" ht="17.25" customHeight="1">
      <c r="A46" s="2">
        <v>16</v>
      </c>
      <c r="B46" s="20"/>
      <c r="C46" s="2"/>
      <c r="D46" s="2"/>
      <c r="E46" s="21"/>
      <c r="F46" s="2"/>
      <c r="G46" s="2"/>
      <c r="H46" s="2"/>
      <c r="I46" s="2"/>
      <c r="J46" s="3"/>
      <c r="K46" s="2"/>
      <c r="L46" s="2"/>
      <c r="M46" s="4">
        <f t="shared" si="6"/>
        <v>0</v>
      </c>
      <c r="N46" s="2"/>
      <c r="O46" s="2"/>
      <c r="P46" s="4">
        <f t="shared" si="7"/>
        <v>0</v>
      </c>
      <c r="Q46" s="4">
        <f t="shared" si="8"/>
        <v>0</v>
      </c>
      <c r="R46" s="4">
        <f t="shared" si="8"/>
        <v>0</v>
      </c>
      <c r="S46" s="5">
        <f t="shared" si="9"/>
        <v>0</v>
      </c>
    </row>
    <row r="47" spans="1:19" ht="17.25" customHeight="1">
      <c r="A47" s="2">
        <v>22</v>
      </c>
      <c r="B47" s="20"/>
      <c r="C47" s="2"/>
      <c r="D47" s="2"/>
      <c r="E47" s="21"/>
      <c r="F47" s="2"/>
      <c r="G47" s="2"/>
      <c r="H47" s="2"/>
      <c r="I47" s="2"/>
      <c r="J47" s="3"/>
      <c r="K47" s="2"/>
      <c r="L47" s="2"/>
      <c r="M47" s="4">
        <f t="shared" si="6"/>
        <v>0</v>
      </c>
      <c r="N47" s="2"/>
      <c r="O47" s="2"/>
      <c r="P47" s="4">
        <f t="shared" si="7"/>
        <v>0</v>
      </c>
      <c r="Q47" s="4">
        <f t="shared" si="8"/>
        <v>0</v>
      </c>
      <c r="R47" s="4">
        <f t="shared" si="8"/>
        <v>0</v>
      </c>
      <c r="S47" s="5">
        <f t="shared" si="9"/>
        <v>0</v>
      </c>
    </row>
    <row r="48" spans="1:19" ht="17.25" hidden="1" customHeight="1">
      <c r="A48" s="2">
        <v>18</v>
      </c>
      <c r="B48" s="2"/>
      <c r="C48" s="2"/>
      <c r="D48" s="2"/>
      <c r="E48" s="2"/>
      <c r="F48" s="2"/>
      <c r="G48" s="2"/>
      <c r="H48" s="2"/>
      <c r="I48" s="2"/>
      <c r="J48" s="3"/>
      <c r="K48" s="2"/>
      <c r="L48" s="2"/>
      <c r="M48" s="4">
        <f t="shared" si="6"/>
        <v>0</v>
      </c>
      <c r="N48" s="2"/>
      <c r="O48" s="2"/>
      <c r="P48" s="4">
        <f t="shared" si="7"/>
        <v>0</v>
      </c>
      <c r="Q48" s="4">
        <f t="shared" si="8"/>
        <v>0</v>
      </c>
      <c r="R48" s="4">
        <f t="shared" si="8"/>
        <v>0</v>
      </c>
      <c r="S48" s="5">
        <f t="shared" si="9"/>
        <v>0</v>
      </c>
    </row>
    <row r="49" spans="1:19" ht="17.25" hidden="1" customHeight="1">
      <c r="A49" s="2">
        <v>19</v>
      </c>
      <c r="B49" s="2"/>
      <c r="C49" s="2"/>
      <c r="D49" s="2"/>
      <c r="E49" s="2"/>
      <c r="F49" s="2"/>
      <c r="G49" s="2"/>
      <c r="H49" s="2"/>
      <c r="I49" s="2"/>
      <c r="J49" s="3"/>
      <c r="K49" s="2"/>
      <c r="L49" s="2"/>
      <c r="M49" s="4">
        <f t="shared" si="6"/>
        <v>0</v>
      </c>
      <c r="N49" s="2"/>
      <c r="O49" s="2"/>
      <c r="P49" s="4">
        <f t="shared" si="7"/>
        <v>0</v>
      </c>
      <c r="Q49" s="4">
        <f t="shared" si="8"/>
        <v>0</v>
      </c>
      <c r="R49" s="4">
        <f t="shared" si="8"/>
        <v>0</v>
      </c>
      <c r="S49" s="5">
        <f t="shared" si="9"/>
        <v>0</v>
      </c>
    </row>
    <row r="50" spans="1:19" ht="16.5" hidden="1" customHeight="1">
      <c r="A50" s="2">
        <v>20</v>
      </c>
      <c r="B50" s="2"/>
      <c r="C50" s="2"/>
      <c r="D50" s="2"/>
      <c r="E50" s="2"/>
      <c r="F50" s="2"/>
      <c r="G50" s="2"/>
      <c r="H50" s="2"/>
      <c r="I50" s="2"/>
      <c r="J50" s="3"/>
      <c r="K50" s="2"/>
      <c r="L50" s="2"/>
      <c r="M50" s="4">
        <f t="shared" si="6"/>
        <v>0</v>
      </c>
      <c r="N50" s="2"/>
      <c r="O50" s="2"/>
      <c r="P50" s="4">
        <f t="shared" si="7"/>
        <v>0</v>
      </c>
      <c r="Q50" s="4">
        <f t="shared" si="8"/>
        <v>0</v>
      </c>
      <c r="R50" s="4">
        <f t="shared" si="8"/>
        <v>0</v>
      </c>
      <c r="S50" s="5">
        <f t="shared" si="9"/>
        <v>0</v>
      </c>
    </row>
    <row r="51" spans="1:19" ht="15.75" customHeight="1">
      <c r="A51" s="13"/>
      <c r="B51" s="13"/>
      <c r="C51" s="13"/>
      <c r="D51" s="13"/>
      <c r="E51" s="13"/>
      <c r="F51" s="13"/>
      <c r="G51" s="13"/>
      <c r="H51" s="13"/>
      <c r="I51" s="13"/>
      <c r="J51" s="13"/>
      <c r="K51" s="14"/>
      <c r="L51" s="14"/>
      <c r="M51" s="14"/>
      <c r="N51" s="14"/>
      <c r="O51" s="14"/>
      <c r="P51" s="14"/>
      <c r="Q51" s="14"/>
      <c r="R51" s="14"/>
      <c r="S51" s="15"/>
    </row>
    <row r="52" spans="1:19" ht="15.75">
      <c r="A52" s="36" t="s">
        <v>13</v>
      </c>
      <c r="B52" s="37"/>
      <c r="C52" s="37"/>
      <c r="D52" s="37"/>
      <c r="E52" s="37"/>
      <c r="F52" s="37"/>
      <c r="G52" s="37"/>
      <c r="H52" s="37"/>
      <c r="I52" s="37"/>
      <c r="J52" s="38"/>
      <c r="K52" s="10">
        <f t="shared" ref="K52:S52" si="10">SUM(K31:K51)</f>
        <v>0</v>
      </c>
      <c r="L52" s="10">
        <f t="shared" si="10"/>
        <v>0</v>
      </c>
      <c r="M52" s="10">
        <f t="shared" si="10"/>
        <v>0</v>
      </c>
      <c r="N52" s="10">
        <f t="shared" si="10"/>
        <v>0</v>
      </c>
      <c r="O52" s="10">
        <f t="shared" si="10"/>
        <v>0</v>
      </c>
      <c r="P52" s="10">
        <f t="shared" si="10"/>
        <v>0</v>
      </c>
      <c r="Q52" s="10">
        <f t="shared" si="10"/>
        <v>0</v>
      </c>
      <c r="R52" s="10">
        <f t="shared" si="10"/>
        <v>0</v>
      </c>
      <c r="S52" s="10">
        <f t="shared" si="10"/>
        <v>0</v>
      </c>
    </row>
    <row r="53" spans="1:19" ht="14.25" customHeight="1"/>
    <row r="54" spans="1:19" hidden="1"/>
    <row r="55" spans="1:19" hidden="1"/>
    <row r="56" spans="1:19" hidden="1"/>
    <row r="57" spans="1:19" ht="15.75" hidden="1">
      <c r="B57" s="16" t="s">
        <v>16</v>
      </c>
      <c r="C57" s="16" t="s">
        <v>34</v>
      </c>
      <c r="D57" s="16" t="s">
        <v>17</v>
      </c>
      <c r="E57" s="16" t="s">
        <v>27</v>
      </c>
      <c r="F57" s="16" t="s">
        <v>28</v>
      </c>
    </row>
    <row r="58" spans="1:19" ht="15.75" hidden="1">
      <c r="B58" s="16" t="s">
        <v>18</v>
      </c>
      <c r="C58" s="16" t="s">
        <v>35</v>
      </c>
      <c r="D58" s="16" t="s">
        <v>19</v>
      </c>
      <c r="E58" s="16"/>
      <c r="F58" s="16" t="s">
        <v>29</v>
      </c>
    </row>
    <row r="59" spans="1:19" ht="15.75" hidden="1">
      <c r="B59" s="16"/>
      <c r="C59" s="16"/>
      <c r="D59" s="16" t="s">
        <v>20</v>
      </c>
      <c r="E59" s="16"/>
      <c r="F59" s="18" t="s">
        <v>30</v>
      </c>
    </row>
    <row r="60" spans="1:19" ht="15.75" hidden="1">
      <c r="B60" s="16"/>
      <c r="C60" s="16"/>
      <c r="D60" s="16" t="s">
        <v>21</v>
      </c>
      <c r="E60" s="16"/>
      <c r="F60" s="18" t="s">
        <v>31</v>
      </c>
    </row>
    <row r="61" spans="1:19" ht="15.75" hidden="1">
      <c r="B61" s="16"/>
      <c r="C61" s="16"/>
      <c r="D61" s="16" t="s">
        <v>22</v>
      </c>
      <c r="E61" s="16"/>
      <c r="F61" s="18" t="s">
        <v>32</v>
      </c>
    </row>
    <row r="62" spans="1:19" ht="15.75" hidden="1">
      <c r="B62" s="16"/>
      <c r="C62" s="16"/>
      <c r="D62" s="16" t="s">
        <v>23</v>
      </c>
      <c r="E62" s="16"/>
    </row>
    <row r="64" spans="1:19" ht="15.75" customHeight="1">
      <c r="A64" s="29" t="s">
        <v>24</v>
      </c>
      <c r="B64" s="39" t="s">
        <v>25</v>
      </c>
      <c r="C64" s="39"/>
      <c r="D64" s="39"/>
      <c r="E64" s="39"/>
      <c r="F64" s="39"/>
    </row>
  </sheetData>
  <sheetProtection formatCells="0" formatColumns="0" formatRows="0" insertColumns="0" insertRows="0" insertHyperlinks="0" deleteColumns="0" deleteRows="0" sort="0" autoFilter="0" pivotTables="0"/>
  <mergeCells count="24">
    <mergeCell ref="A5:S5"/>
    <mergeCell ref="A1:S1"/>
    <mergeCell ref="A2:A4"/>
    <mergeCell ref="B2:B4"/>
    <mergeCell ref="C2:F2"/>
    <mergeCell ref="G2:G4"/>
    <mergeCell ref="H2:H4"/>
    <mergeCell ref="I2:I4"/>
    <mergeCell ref="J2:J4"/>
    <mergeCell ref="K2:M3"/>
    <mergeCell ref="N2:P3"/>
    <mergeCell ref="Q2:S3"/>
    <mergeCell ref="C3:C4"/>
    <mergeCell ref="D3:D4"/>
    <mergeCell ref="E3:E4"/>
    <mergeCell ref="F3:F4"/>
    <mergeCell ref="A52:J52"/>
    <mergeCell ref="B64:F64"/>
    <mergeCell ref="A27:J27"/>
    <mergeCell ref="A28:H29"/>
    <mergeCell ref="I28:R28"/>
    <mergeCell ref="I29:R29"/>
    <mergeCell ref="A30:S30"/>
    <mergeCell ref="B31:B37"/>
  </mergeCells>
  <dataValidations count="5">
    <dataValidation type="list" allowBlank="1" showInputMessage="1" showErrorMessage="1" sqref="I31:I50 I6:I25">
      <formula1>$D$57:$D$62</formula1>
    </dataValidation>
    <dataValidation type="list" allowBlank="1" showInputMessage="1" showErrorMessage="1" sqref="H31:H50 H6:H25">
      <formula1>$C$57:$C$58</formula1>
    </dataValidation>
    <dataValidation type="list" allowBlank="1" showInputMessage="1" showErrorMessage="1" sqref="G31:G50 G6:G25">
      <formula1>$B$57:$B$58</formula1>
    </dataValidation>
    <dataValidation type="list" allowBlank="1" showInputMessage="1" showErrorMessage="1" sqref="C31:C50 C6:C25">
      <formula1>$E$57</formula1>
    </dataValidation>
    <dataValidation type="list" allowBlank="1" showInputMessage="1" showErrorMessage="1" sqref="D31:D50 D6:D25">
      <formula1>$F$57:$F$61</formula1>
    </dataValidation>
  </dataValidations>
  <pageMargins left="0.70866141732283472" right="0.70866141732283472" top="0.74803149606299213" bottom="0.74803149606299213" header="0.31496062992125984" footer="0.31496062992125984"/>
  <pageSetup paperSize="9" scale="62" fitToHeight="46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64"/>
  <sheetViews>
    <sheetView zoomScale="80" zoomScaleNormal="80" workbookViewId="0">
      <pane ySplit="4" topLeftCell="A5" activePane="bottomLeft" state="frozen"/>
      <selection pane="bottomLeft" activeCell="C34" sqref="C34"/>
    </sheetView>
  </sheetViews>
  <sheetFormatPr defaultRowHeight="15"/>
  <cols>
    <col min="1" max="1" width="5.85546875" customWidth="1"/>
    <col min="2" max="2" width="11.28515625" customWidth="1"/>
    <col min="3" max="3" width="17.5703125" customWidth="1"/>
    <col min="4" max="4" width="17.140625" customWidth="1"/>
    <col min="5" max="5" width="10.28515625" customWidth="1"/>
    <col min="6" max="6" width="11.7109375" customWidth="1"/>
    <col min="7" max="7" width="13.7109375" customWidth="1"/>
    <col min="8" max="8" width="13.5703125" customWidth="1"/>
    <col min="9" max="9" width="11.140625" customWidth="1"/>
    <col min="10" max="10" width="10.85546875" customWidth="1"/>
    <col min="12" max="12" width="10.28515625" customWidth="1"/>
    <col min="15" max="15" width="10.85546875" customWidth="1"/>
    <col min="18" max="18" width="10.7109375" customWidth="1"/>
  </cols>
  <sheetData>
    <row r="1" spans="1:19" ht="44.25" customHeight="1">
      <c r="A1" s="54" t="s">
        <v>56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</row>
    <row r="2" spans="1:19" ht="19.5" customHeight="1">
      <c r="A2" s="50" t="s">
        <v>0</v>
      </c>
      <c r="B2" s="50" t="s">
        <v>1</v>
      </c>
      <c r="C2" s="50" t="s">
        <v>26</v>
      </c>
      <c r="D2" s="50"/>
      <c r="E2" s="50"/>
      <c r="F2" s="50"/>
      <c r="G2" s="50" t="s">
        <v>37</v>
      </c>
      <c r="H2" s="50" t="s">
        <v>2</v>
      </c>
      <c r="I2" s="50" t="s">
        <v>38</v>
      </c>
      <c r="J2" s="50" t="s">
        <v>3</v>
      </c>
      <c r="K2" s="50" t="s">
        <v>4</v>
      </c>
      <c r="L2" s="50"/>
      <c r="M2" s="50"/>
      <c r="N2" s="55" t="s">
        <v>33</v>
      </c>
      <c r="O2" s="56"/>
      <c r="P2" s="57"/>
      <c r="Q2" s="50" t="s">
        <v>5</v>
      </c>
      <c r="R2" s="50"/>
      <c r="S2" s="50"/>
    </row>
    <row r="3" spans="1:19" ht="55.5" customHeight="1">
      <c r="A3" s="50"/>
      <c r="B3" s="50"/>
      <c r="C3" s="50" t="s">
        <v>6</v>
      </c>
      <c r="D3" s="50" t="s">
        <v>7</v>
      </c>
      <c r="E3" s="50" t="s">
        <v>8</v>
      </c>
      <c r="F3" s="50" t="s">
        <v>36</v>
      </c>
      <c r="G3" s="50"/>
      <c r="H3" s="50"/>
      <c r="I3" s="50"/>
      <c r="J3" s="50"/>
      <c r="K3" s="50"/>
      <c r="L3" s="50"/>
      <c r="M3" s="50"/>
      <c r="N3" s="58"/>
      <c r="O3" s="59"/>
      <c r="P3" s="60"/>
      <c r="Q3" s="50"/>
      <c r="R3" s="50"/>
      <c r="S3" s="50"/>
    </row>
    <row r="4" spans="1:19" ht="21.75" customHeight="1">
      <c r="A4" s="50"/>
      <c r="B4" s="50"/>
      <c r="C4" s="50"/>
      <c r="D4" s="50"/>
      <c r="E4" s="50"/>
      <c r="F4" s="50"/>
      <c r="G4" s="50"/>
      <c r="H4" s="50"/>
      <c r="I4" s="50"/>
      <c r="J4" s="50"/>
      <c r="K4" s="25" t="s">
        <v>9</v>
      </c>
      <c r="L4" s="25" t="s">
        <v>10</v>
      </c>
      <c r="M4" s="25" t="s">
        <v>11</v>
      </c>
      <c r="N4" s="25" t="s">
        <v>9</v>
      </c>
      <c r="O4" s="25" t="s">
        <v>10</v>
      </c>
      <c r="P4" s="25" t="s">
        <v>11</v>
      </c>
      <c r="Q4" s="25" t="s">
        <v>9</v>
      </c>
      <c r="R4" s="25" t="s">
        <v>10</v>
      </c>
      <c r="S4" s="25" t="s">
        <v>11</v>
      </c>
    </row>
    <row r="5" spans="1:19" ht="18" customHeight="1">
      <c r="A5" s="51" t="s">
        <v>12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3"/>
    </row>
    <row r="6" spans="1:19" ht="15" customHeight="1">
      <c r="A6" s="23">
        <v>1</v>
      </c>
      <c r="B6" s="31">
        <v>44818</v>
      </c>
      <c r="C6" s="22" t="s">
        <v>41</v>
      </c>
      <c r="D6" s="22" t="s">
        <v>42</v>
      </c>
      <c r="E6" s="24">
        <v>145</v>
      </c>
      <c r="F6" s="22">
        <v>12</v>
      </c>
      <c r="G6" s="22" t="s">
        <v>43</v>
      </c>
      <c r="H6" s="22" t="s">
        <v>34</v>
      </c>
      <c r="I6" s="22" t="s">
        <v>19</v>
      </c>
      <c r="J6" s="22">
        <v>2</v>
      </c>
      <c r="K6" s="22">
        <v>508</v>
      </c>
      <c r="L6" s="22">
        <v>148</v>
      </c>
      <c r="M6" s="4">
        <f>K6+L6</f>
        <v>656</v>
      </c>
      <c r="N6" s="22">
        <v>508</v>
      </c>
      <c r="O6" s="22">
        <v>148</v>
      </c>
      <c r="P6" s="4">
        <f>N6+O6</f>
        <v>656</v>
      </c>
      <c r="Q6" s="4">
        <f t="shared" ref="Q6:R17" si="0">K6-N6</f>
        <v>0</v>
      </c>
      <c r="R6" s="4">
        <f t="shared" si="0"/>
        <v>0</v>
      </c>
      <c r="S6" s="5">
        <f>Q6+R6</f>
        <v>0</v>
      </c>
    </row>
    <row r="7" spans="1:19" ht="15.75">
      <c r="A7" s="23">
        <v>2</v>
      </c>
      <c r="B7" s="32">
        <v>44818</v>
      </c>
      <c r="C7" s="22" t="s">
        <v>41</v>
      </c>
      <c r="D7" s="22" t="s">
        <v>42</v>
      </c>
      <c r="E7" s="24">
        <v>145</v>
      </c>
      <c r="F7" s="22">
        <v>9</v>
      </c>
      <c r="G7" s="22" t="s">
        <v>43</v>
      </c>
      <c r="H7" s="22" t="s">
        <v>35</v>
      </c>
      <c r="I7" s="22" t="s">
        <v>22</v>
      </c>
      <c r="J7" s="22">
        <v>8</v>
      </c>
      <c r="K7" s="22">
        <v>567</v>
      </c>
      <c r="L7" s="22">
        <v>534</v>
      </c>
      <c r="M7" s="4">
        <f t="shared" ref="M7:M25" si="1">K7+L7</f>
        <v>1101</v>
      </c>
      <c r="N7" s="22">
        <v>567</v>
      </c>
      <c r="O7" s="22">
        <v>534</v>
      </c>
      <c r="P7" s="4">
        <f t="shared" ref="P7:P25" si="2">N7+O7</f>
        <v>1101</v>
      </c>
      <c r="Q7" s="4">
        <f t="shared" si="0"/>
        <v>0</v>
      </c>
      <c r="R7" s="4">
        <f t="shared" si="0"/>
        <v>0</v>
      </c>
      <c r="S7" s="5">
        <f t="shared" ref="S7:S25" si="3">Q7+R7</f>
        <v>0</v>
      </c>
    </row>
    <row r="8" spans="1:19" ht="15" customHeight="1">
      <c r="A8" s="23">
        <v>3</v>
      </c>
      <c r="B8" s="31">
        <v>44849</v>
      </c>
      <c r="C8" s="22" t="s">
        <v>41</v>
      </c>
      <c r="D8" s="22" t="s">
        <v>42</v>
      </c>
      <c r="E8" s="22">
        <v>238</v>
      </c>
      <c r="F8" s="22">
        <v>5</v>
      </c>
      <c r="G8" s="22" t="s">
        <v>43</v>
      </c>
      <c r="H8" s="22" t="s">
        <v>35</v>
      </c>
      <c r="I8" s="22" t="s">
        <v>22</v>
      </c>
      <c r="J8" s="22">
        <v>10</v>
      </c>
      <c r="K8" s="22">
        <v>950</v>
      </c>
      <c r="L8" s="22">
        <v>580</v>
      </c>
      <c r="M8" s="4">
        <f t="shared" si="1"/>
        <v>1530</v>
      </c>
      <c r="N8" s="22">
        <v>950</v>
      </c>
      <c r="O8" s="22">
        <v>580</v>
      </c>
      <c r="P8" s="4">
        <f t="shared" si="2"/>
        <v>1530</v>
      </c>
      <c r="Q8" s="4">
        <f t="shared" si="0"/>
        <v>0</v>
      </c>
      <c r="R8" s="4">
        <f t="shared" si="0"/>
        <v>0</v>
      </c>
      <c r="S8" s="5">
        <f t="shared" si="3"/>
        <v>0</v>
      </c>
    </row>
    <row r="9" spans="1:19" ht="15.75">
      <c r="A9" s="2">
        <v>4</v>
      </c>
      <c r="B9" s="22">
        <v>2020</v>
      </c>
      <c r="C9" s="22" t="s">
        <v>41</v>
      </c>
      <c r="D9" s="22" t="s">
        <v>42</v>
      </c>
      <c r="E9" s="22">
        <v>273</v>
      </c>
      <c r="F9" s="22">
        <v>34</v>
      </c>
      <c r="G9" s="22" t="s">
        <v>43</v>
      </c>
      <c r="H9" s="22" t="s">
        <v>35</v>
      </c>
      <c r="I9" s="22" t="s">
        <v>21</v>
      </c>
      <c r="J9" s="22">
        <v>3.5</v>
      </c>
      <c r="K9" s="22">
        <v>290</v>
      </c>
      <c r="L9" s="22">
        <v>142</v>
      </c>
      <c r="M9" s="4">
        <f t="shared" si="1"/>
        <v>432</v>
      </c>
      <c r="N9" s="22"/>
      <c r="O9" s="22"/>
      <c r="P9" s="4">
        <f t="shared" si="2"/>
        <v>0</v>
      </c>
      <c r="Q9" s="4">
        <f t="shared" si="0"/>
        <v>290</v>
      </c>
      <c r="R9" s="4">
        <f t="shared" si="0"/>
        <v>142</v>
      </c>
      <c r="S9" s="5">
        <f t="shared" si="3"/>
        <v>432</v>
      </c>
    </row>
    <row r="10" spans="1:19" ht="15.75">
      <c r="A10" s="2">
        <v>5</v>
      </c>
      <c r="B10" s="22" t="s">
        <v>55</v>
      </c>
      <c r="C10" s="22"/>
      <c r="D10" s="22"/>
      <c r="E10" s="22">
        <v>273</v>
      </c>
      <c r="F10" s="22">
        <v>27</v>
      </c>
      <c r="G10" s="22" t="s">
        <v>43</v>
      </c>
      <c r="H10" s="22" t="s">
        <v>35</v>
      </c>
      <c r="I10" s="22" t="s">
        <v>21</v>
      </c>
      <c r="J10" s="22">
        <v>0.2</v>
      </c>
      <c r="K10" s="22">
        <v>20</v>
      </c>
      <c r="L10" s="22">
        <v>30</v>
      </c>
      <c r="M10" s="4">
        <f t="shared" si="1"/>
        <v>50</v>
      </c>
      <c r="N10" s="22">
        <v>20</v>
      </c>
      <c r="O10" s="22">
        <v>30</v>
      </c>
      <c r="P10" s="4">
        <f t="shared" si="2"/>
        <v>50</v>
      </c>
      <c r="Q10" s="4">
        <f t="shared" si="0"/>
        <v>0</v>
      </c>
      <c r="R10" s="4">
        <f t="shared" si="0"/>
        <v>0</v>
      </c>
      <c r="S10" s="5">
        <f t="shared" si="3"/>
        <v>0</v>
      </c>
    </row>
    <row r="11" spans="1:19" ht="15.75">
      <c r="A11" s="2">
        <v>6</v>
      </c>
      <c r="B11" s="22"/>
      <c r="C11" s="22"/>
      <c r="D11" s="22"/>
      <c r="E11" s="22"/>
      <c r="F11" s="22"/>
      <c r="G11" s="22"/>
      <c r="H11" s="22"/>
      <c r="I11" s="22"/>
      <c r="J11" s="22"/>
      <c r="K11" s="27"/>
      <c r="L11" s="28"/>
      <c r="M11" s="4">
        <f t="shared" si="1"/>
        <v>0</v>
      </c>
      <c r="N11" s="22"/>
      <c r="O11" s="22"/>
      <c r="P11" s="4">
        <f t="shared" si="2"/>
        <v>0</v>
      </c>
      <c r="Q11" s="4">
        <f t="shared" si="0"/>
        <v>0</v>
      </c>
      <c r="R11" s="4">
        <f t="shared" si="0"/>
        <v>0</v>
      </c>
      <c r="S11" s="5">
        <f t="shared" si="3"/>
        <v>0</v>
      </c>
    </row>
    <row r="12" spans="1:19" ht="15.75">
      <c r="A12" s="2">
        <v>7</v>
      </c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4">
        <f t="shared" si="1"/>
        <v>0</v>
      </c>
      <c r="N12" s="22"/>
      <c r="O12" s="22"/>
      <c r="P12" s="4">
        <f t="shared" si="2"/>
        <v>0</v>
      </c>
      <c r="Q12" s="4">
        <f t="shared" si="0"/>
        <v>0</v>
      </c>
      <c r="R12" s="4">
        <f t="shared" si="0"/>
        <v>0</v>
      </c>
      <c r="S12" s="5">
        <f t="shared" si="3"/>
        <v>0</v>
      </c>
    </row>
    <row r="13" spans="1:19" ht="15.75">
      <c r="A13" s="2">
        <v>8</v>
      </c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4">
        <f t="shared" si="1"/>
        <v>0</v>
      </c>
      <c r="N13" s="22"/>
      <c r="O13" s="22"/>
      <c r="P13" s="4">
        <f t="shared" si="2"/>
        <v>0</v>
      </c>
      <c r="Q13" s="4">
        <f t="shared" si="0"/>
        <v>0</v>
      </c>
      <c r="R13" s="4">
        <f t="shared" si="0"/>
        <v>0</v>
      </c>
      <c r="S13" s="5">
        <f t="shared" si="3"/>
        <v>0</v>
      </c>
    </row>
    <row r="14" spans="1:19" ht="15.75">
      <c r="A14" s="2">
        <v>9</v>
      </c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4">
        <f t="shared" si="1"/>
        <v>0</v>
      </c>
      <c r="N14" s="22"/>
      <c r="O14" s="22"/>
      <c r="P14" s="4">
        <f t="shared" si="2"/>
        <v>0</v>
      </c>
      <c r="Q14" s="4">
        <f t="shared" si="0"/>
        <v>0</v>
      </c>
      <c r="R14" s="4">
        <f t="shared" si="0"/>
        <v>0</v>
      </c>
      <c r="S14" s="5">
        <f t="shared" si="3"/>
        <v>0</v>
      </c>
    </row>
    <row r="15" spans="1:19" ht="15.75">
      <c r="A15" s="2">
        <v>10</v>
      </c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4">
        <f t="shared" si="1"/>
        <v>0</v>
      </c>
      <c r="N15" s="22"/>
      <c r="O15" s="22"/>
      <c r="P15" s="4">
        <f t="shared" si="2"/>
        <v>0</v>
      </c>
      <c r="Q15" s="4">
        <f t="shared" si="0"/>
        <v>0</v>
      </c>
      <c r="R15" s="4">
        <f t="shared" si="0"/>
        <v>0</v>
      </c>
      <c r="S15" s="5">
        <f t="shared" si="3"/>
        <v>0</v>
      </c>
    </row>
    <row r="16" spans="1:19" ht="15.75">
      <c r="A16" s="2">
        <v>11</v>
      </c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4">
        <f t="shared" si="1"/>
        <v>0</v>
      </c>
      <c r="N16" s="22"/>
      <c r="O16" s="22"/>
      <c r="P16" s="4">
        <f t="shared" si="2"/>
        <v>0</v>
      </c>
      <c r="Q16" s="4">
        <f t="shared" si="0"/>
        <v>0</v>
      </c>
      <c r="R16" s="4">
        <f t="shared" si="0"/>
        <v>0</v>
      </c>
      <c r="S16" s="5">
        <f t="shared" si="3"/>
        <v>0</v>
      </c>
    </row>
    <row r="17" spans="1:19" ht="15.75">
      <c r="A17" s="2">
        <v>12</v>
      </c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4">
        <f t="shared" si="1"/>
        <v>0</v>
      </c>
      <c r="N17" s="22"/>
      <c r="O17" s="22"/>
      <c r="P17" s="4">
        <f t="shared" si="2"/>
        <v>0</v>
      </c>
      <c r="Q17" s="4">
        <f t="shared" si="0"/>
        <v>0</v>
      </c>
      <c r="R17" s="4">
        <f t="shared" si="0"/>
        <v>0</v>
      </c>
      <c r="S17" s="5">
        <f t="shared" si="3"/>
        <v>0</v>
      </c>
    </row>
    <row r="18" spans="1:19" ht="15.75">
      <c r="A18" s="2">
        <v>13</v>
      </c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4">
        <f t="shared" si="1"/>
        <v>0</v>
      </c>
      <c r="N18" s="22"/>
      <c r="O18" s="22"/>
      <c r="P18" s="4">
        <f t="shared" si="2"/>
        <v>0</v>
      </c>
      <c r="Q18" s="4">
        <f t="shared" ref="Q18:R25" si="4">K18-N18</f>
        <v>0</v>
      </c>
      <c r="R18" s="4">
        <f t="shared" si="4"/>
        <v>0</v>
      </c>
      <c r="S18" s="5">
        <f t="shared" si="3"/>
        <v>0</v>
      </c>
    </row>
    <row r="19" spans="1:19" ht="15.75">
      <c r="A19" s="2">
        <v>14</v>
      </c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4">
        <f t="shared" si="1"/>
        <v>0</v>
      </c>
      <c r="N19" s="22"/>
      <c r="O19" s="22"/>
      <c r="P19" s="4">
        <f t="shared" si="2"/>
        <v>0</v>
      </c>
      <c r="Q19" s="4">
        <f t="shared" si="4"/>
        <v>0</v>
      </c>
      <c r="R19" s="4">
        <f t="shared" si="4"/>
        <v>0</v>
      </c>
      <c r="S19" s="5">
        <f t="shared" si="3"/>
        <v>0</v>
      </c>
    </row>
    <row r="20" spans="1:19" ht="15.75">
      <c r="A20" s="2">
        <v>15</v>
      </c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4">
        <f t="shared" si="1"/>
        <v>0</v>
      </c>
      <c r="N20" s="22"/>
      <c r="O20" s="22"/>
      <c r="P20" s="4">
        <f t="shared" si="2"/>
        <v>0</v>
      </c>
      <c r="Q20" s="4">
        <f t="shared" si="4"/>
        <v>0</v>
      </c>
      <c r="R20" s="4">
        <f t="shared" si="4"/>
        <v>0</v>
      </c>
      <c r="S20" s="5">
        <f t="shared" si="3"/>
        <v>0</v>
      </c>
    </row>
    <row r="21" spans="1:19" ht="15.75">
      <c r="A21" s="2">
        <v>16</v>
      </c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4">
        <f t="shared" si="1"/>
        <v>0</v>
      </c>
      <c r="N21" s="22"/>
      <c r="O21" s="22"/>
      <c r="P21" s="4">
        <f t="shared" si="2"/>
        <v>0</v>
      </c>
      <c r="Q21" s="4">
        <f t="shared" si="4"/>
        <v>0</v>
      </c>
      <c r="R21" s="4">
        <f t="shared" si="4"/>
        <v>0</v>
      </c>
      <c r="S21" s="5">
        <f t="shared" si="3"/>
        <v>0</v>
      </c>
    </row>
    <row r="22" spans="1:19" ht="24" customHeight="1">
      <c r="A22" s="2">
        <v>17</v>
      </c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4">
        <f t="shared" si="1"/>
        <v>0</v>
      </c>
      <c r="N22" s="22"/>
      <c r="O22" s="22"/>
      <c r="P22" s="4">
        <f t="shared" si="2"/>
        <v>0</v>
      </c>
      <c r="Q22" s="4">
        <f t="shared" si="4"/>
        <v>0</v>
      </c>
      <c r="R22" s="4">
        <f t="shared" si="4"/>
        <v>0</v>
      </c>
      <c r="S22" s="5">
        <f t="shared" si="3"/>
        <v>0</v>
      </c>
    </row>
    <row r="23" spans="1:19" ht="21.75" customHeight="1">
      <c r="A23" s="2">
        <v>18</v>
      </c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4">
        <f t="shared" si="1"/>
        <v>0</v>
      </c>
      <c r="N23" s="22"/>
      <c r="O23" s="22"/>
      <c r="P23" s="4">
        <f t="shared" si="2"/>
        <v>0</v>
      </c>
      <c r="Q23" s="4">
        <f t="shared" si="4"/>
        <v>0</v>
      </c>
      <c r="R23" s="4">
        <f t="shared" si="4"/>
        <v>0</v>
      </c>
      <c r="S23" s="5">
        <f t="shared" si="3"/>
        <v>0</v>
      </c>
    </row>
    <row r="24" spans="1:19" ht="19.5" customHeight="1">
      <c r="A24" s="2">
        <v>19</v>
      </c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4">
        <f t="shared" si="1"/>
        <v>0</v>
      </c>
      <c r="N24" s="22"/>
      <c r="O24" s="22"/>
      <c r="P24" s="4">
        <f t="shared" si="2"/>
        <v>0</v>
      </c>
      <c r="Q24" s="4">
        <f t="shared" si="4"/>
        <v>0</v>
      </c>
      <c r="R24" s="4">
        <f t="shared" si="4"/>
        <v>0</v>
      </c>
      <c r="S24" s="5">
        <f t="shared" si="3"/>
        <v>0</v>
      </c>
    </row>
    <row r="25" spans="1:19" ht="25.5" customHeight="1">
      <c r="A25" s="2"/>
      <c r="B25" s="20"/>
      <c r="C25" s="2"/>
      <c r="D25" s="2"/>
      <c r="E25" s="2"/>
      <c r="F25" s="2"/>
      <c r="G25" s="2"/>
      <c r="H25" s="2"/>
      <c r="I25" s="2"/>
      <c r="J25" s="3"/>
      <c r="K25" s="2"/>
      <c r="L25" s="2"/>
      <c r="M25" s="4">
        <f t="shared" si="1"/>
        <v>0</v>
      </c>
      <c r="N25" s="2"/>
      <c r="O25" s="2"/>
      <c r="P25" s="4">
        <f t="shared" si="2"/>
        <v>0</v>
      </c>
      <c r="Q25" s="4">
        <f t="shared" si="4"/>
        <v>0</v>
      </c>
      <c r="R25" s="4">
        <f t="shared" si="4"/>
        <v>0</v>
      </c>
      <c r="S25" s="5">
        <f t="shared" si="3"/>
        <v>0</v>
      </c>
    </row>
    <row r="26" spans="1:19" ht="15.75">
      <c r="A26" s="6"/>
      <c r="B26" s="6"/>
      <c r="C26" s="6"/>
      <c r="D26" s="6"/>
      <c r="E26" s="6"/>
      <c r="F26" s="6"/>
      <c r="G26" s="6"/>
      <c r="H26" s="6"/>
      <c r="I26" s="6"/>
      <c r="J26" s="6"/>
      <c r="K26" s="7"/>
      <c r="L26" s="7"/>
      <c r="M26" s="8"/>
      <c r="N26" s="7"/>
      <c r="O26" s="7"/>
      <c r="P26" s="8"/>
      <c r="Q26" s="8"/>
      <c r="R26" s="8"/>
      <c r="S26" s="9"/>
    </row>
    <row r="27" spans="1:19" ht="15.75">
      <c r="A27" s="36" t="s">
        <v>13</v>
      </c>
      <c r="B27" s="37"/>
      <c r="C27" s="37"/>
      <c r="D27" s="37"/>
      <c r="E27" s="37"/>
      <c r="F27" s="37"/>
      <c r="G27" s="37"/>
      <c r="H27" s="37"/>
      <c r="I27" s="37"/>
      <c r="J27" s="38"/>
      <c r="K27" s="10">
        <f t="shared" ref="K27:S27" si="5">SUM(K6:K26)</f>
        <v>2335</v>
      </c>
      <c r="L27" s="10">
        <f t="shared" si="5"/>
        <v>1434</v>
      </c>
      <c r="M27" s="10">
        <f t="shared" si="5"/>
        <v>3769</v>
      </c>
      <c r="N27" s="10">
        <f t="shared" si="5"/>
        <v>2045</v>
      </c>
      <c r="O27" s="10">
        <f t="shared" si="5"/>
        <v>1292</v>
      </c>
      <c r="P27" s="10">
        <f t="shared" si="5"/>
        <v>3337</v>
      </c>
      <c r="Q27" s="10">
        <f t="shared" si="5"/>
        <v>290</v>
      </c>
      <c r="R27" s="10">
        <f t="shared" si="5"/>
        <v>142</v>
      </c>
      <c r="S27" s="10">
        <f t="shared" si="5"/>
        <v>432</v>
      </c>
    </row>
    <row r="28" spans="1:19" ht="32.25" customHeight="1">
      <c r="A28" s="40"/>
      <c r="B28" s="40"/>
      <c r="C28" s="40"/>
      <c r="D28" s="40"/>
      <c r="E28" s="40"/>
      <c r="F28" s="40"/>
      <c r="G28" s="40"/>
      <c r="H28" s="41"/>
      <c r="I28" s="44" t="s">
        <v>54</v>
      </c>
      <c r="J28" s="44"/>
      <c r="K28" s="44"/>
      <c r="L28" s="44"/>
      <c r="M28" s="44"/>
      <c r="N28" s="44"/>
      <c r="O28" s="44"/>
      <c r="P28" s="44"/>
      <c r="Q28" s="44"/>
      <c r="R28" s="44"/>
      <c r="S28" s="11">
        <v>3700</v>
      </c>
    </row>
    <row r="29" spans="1:19" ht="18.75">
      <c r="A29" s="42"/>
      <c r="B29" s="42"/>
      <c r="C29" s="42"/>
      <c r="D29" s="42"/>
      <c r="E29" s="42"/>
      <c r="F29" s="42"/>
      <c r="G29" s="42"/>
      <c r="H29" s="43"/>
      <c r="I29" s="45" t="s">
        <v>14</v>
      </c>
      <c r="J29" s="45"/>
      <c r="K29" s="45"/>
      <c r="L29" s="45"/>
      <c r="M29" s="45"/>
      <c r="N29" s="45"/>
      <c r="O29" s="45"/>
      <c r="P29" s="45"/>
      <c r="Q29" s="45"/>
      <c r="R29" s="45"/>
      <c r="S29" s="12">
        <f>S28-P27</f>
        <v>363</v>
      </c>
    </row>
    <row r="30" spans="1:19" ht="18.75">
      <c r="A30" s="46" t="s">
        <v>15</v>
      </c>
      <c r="B30" s="46"/>
      <c r="C30" s="46"/>
      <c r="D30" s="46"/>
      <c r="E30" s="46"/>
      <c r="F30" s="46"/>
      <c r="G30" s="46"/>
      <c r="H30" s="46"/>
      <c r="I30" s="46"/>
      <c r="J30" s="46"/>
      <c r="K30" s="46"/>
      <c r="L30" s="46"/>
      <c r="M30" s="46"/>
      <c r="N30" s="46"/>
      <c r="O30" s="46"/>
      <c r="P30" s="46"/>
      <c r="Q30" s="46"/>
      <c r="R30" s="46"/>
      <c r="S30" s="46"/>
    </row>
    <row r="31" spans="1:19" ht="17.25" customHeight="1">
      <c r="A31" s="2">
        <v>1</v>
      </c>
      <c r="B31" s="47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4">
        <f t="shared" ref="M31:M50" si="6">K31+L31</f>
        <v>0</v>
      </c>
      <c r="N31" s="22"/>
      <c r="O31" s="22"/>
      <c r="P31" s="4">
        <f t="shared" ref="P31:P50" si="7">N31+O31</f>
        <v>0</v>
      </c>
      <c r="Q31" s="4">
        <f t="shared" ref="Q31:R50" si="8">K31-N31</f>
        <v>0</v>
      </c>
      <c r="R31" s="4">
        <f t="shared" si="8"/>
        <v>0</v>
      </c>
      <c r="S31" s="5">
        <f t="shared" ref="S31:S50" si="9">Q31+R31</f>
        <v>0</v>
      </c>
    </row>
    <row r="32" spans="1:19" ht="16.5" customHeight="1">
      <c r="A32" s="2">
        <v>2</v>
      </c>
      <c r="B32" s="48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4">
        <f t="shared" si="6"/>
        <v>0</v>
      </c>
      <c r="N32" s="22"/>
      <c r="O32" s="22"/>
      <c r="P32" s="4">
        <f t="shared" si="7"/>
        <v>0</v>
      </c>
      <c r="Q32" s="4">
        <f t="shared" si="8"/>
        <v>0</v>
      </c>
      <c r="R32" s="4">
        <f t="shared" si="8"/>
        <v>0</v>
      </c>
      <c r="S32" s="5">
        <f t="shared" si="9"/>
        <v>0</v>
      </c>
    </row>
    <row r="33" spans="1:19" ht="15.75" customHeight="1">
      <c r="A33" s="2">
        <v>3</v>
      </c>
      <c r="B33" s="48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4">
        <f>K33+L33</f>
        <v>0</v>
      </c>
      <c r="N33" s="22"/>
      <c r="O33" s="22"/>
      <c r="P33" s="4">
        <f t="shared" si="7"/>
        <v>0</v>
      </c>
      <c r="Q33" s="4">
        <f t="shared" si="8"/>
        <v>0</v>
      </c>
      <c r="R33" s="4">
        <f t="shared" si="8"/>
        <v>0</v>
      </c>
      <c r="S33" s="5">
        <f t="shared" si="9"/>
        <v>0</v>
      </c>
    </row>
    <row r="34" spans="1:19" ht="17.25" customHeight="1">
      <c r="A34" s="2">
        <v>4</v>
      </c>
      <c r="B34" s="48"/>
      <c r="C34" s="22"/>
      <c r="D34" s="22"/>
      <c r="E34" s="24"/>
      <c r="F34" s="24"/>
      <c r="G34" s="22"/>
      <c r="H34" s="22"/>
      <c r="I34" s="22"/>
      <c r="J34" s="24"/>
      <c r="K34" s="22"/>
      <c r="L34" s="22"/>
      <c r="M34" s="4">
        <f t="shared" si="6"/>
        <v>0</v>
      </c>
      <c r="N34" s="22"/>
      <c r="O34" s="22"/>
      <c r="P34" s="4">
        <f t="shared" si="7"/>
        <v>0</v>
      </c>
      <c r="Q34" s="4">
        <f t="shared" si="8"/>
        <v>0</v>
      </c>
      <c r="R34" s="4">
        <f t="shared" si="8"/>
        <v>0</v>
      </c>
      <c r="S34" s="5">
        <f t="shared" si="9"/>
        <v>0</v>
      </c>
    </row>
    <row r="35" spans="1:19" ht="17.25" customHeight="1">
      <c r="A35" s="2">
        <v>5</v>
      </c>
      <c r="B35" s="48"/>
      <c r="C35" s="22"/>
      <c r="D35" s="22"/>
      <c r="E35" s="24"/>
      <c r="F35" s="24"/>
      <c r="G35" s="22"/>
      <c r="H35" s="22"/>
      <c r="I35" s="22"/>
      <c r="J35" s="24"/>
      <c r="K35" s="22"/>
      <c r="L35" s="22"/>
      <c r="M35" s="4">
        <f t="shared" si="6"/>
        <v>0</v>
      </c>
      <c r="N35" s="22"/>
      <c r="O35" s="22"/>
      <c r="P35" s="4">
        <f t="shared" si="7"/>
        <v>0</v>
      </c>
      <c r="Q35" s="4">
        <f t="shared" si="8"/>
        <v>0</v>
      </c>
      <c r="R35" s="4">
        <f t="shared" si="8"/>
        <v>0</v>
      </c>
      <c r="S35" s="5">
        <f t="shared" si="9"/>
        <v>0</v>
      </c>
    </row>
    <row r="36" spans="1:19" ht="17.25" customHeight="1">
      <c r="A36" s="2">
        <v>6</v>
      </c>
      <c r="B36" s="48"/>
      <c r="C36" s="22"/>
      <c r="D36" s="22"/>
      <c r="E36" s="24"/>
      <c r="F36" s="24"/>
      <c r="G36" s="22"/>
      <c r="H36" s="22"/>
      <c r="I36" s="22"/>
      <c r="J36" s="24"/>
      <c r="K36" s="22"/>
      <c r="L36" s="22"/>
      <c r="M36" s="4">
        <f t="shared" si="6"/>
        <v>0</v>
      </c>
      <c r="N36" s="22"/>
      <c r="O36" s="22"/>
      <c r="P36" s="4">
        <f t="shared" si="7"/>
        <v>0</v>
      </c>
      <c r="Q36" s="4">
        <f t="shared" si="8"/>
        <v>0</v>
      </c>
      <c r="R36" s="4">
        <f t="shared" si="8"/>
        <v>0</v>
      </c>
      <c r="S36" s="5">
        <f t="shared" si="9"/>
        <v>0</v>
      </c>
    </row>
    <row r="37" spans="1:19" ht="17.25" customHeight="1">
      <c r="A37" s="2">
        <v>7</v>
      </c>
      <c r="B37" s="49"/>
      <c r="C37" s="22"/>
      <c r="D37" s="22"/>
      <c r="E37" s="24"/>
      <c r="F37" s="24"/>
      <c r="G37" s="22"/>
      <c r="H37" s="22"/>
      <c r="I37" s="22"/>
      <c r="J37" s="24"/>
      <c r="K37" s="22"/>
      <c r="L37" s="22"/>
      <c r="M37" s="4">
        <f t="shared" si="6"/>
        <v>0</v>
      </c>
      <c r="N37" s="22"/>
      <c r="O37" s="22"/>
      <c r="P37" s="4">
        <f t="shared" si="7"/>
        <v>0</v>
      </c>
      <c r="Q37" s="4">
        <f t="shared" si="8"/>
        <v>0</v>
      </c>
      <c r="R37" s="4">
        <f t="shared" si="8"/>
        <v>0</v>
      </c>
      <c r="S37" s="5">
        <f t="shared" si="9"/>
        <v>0</v>
      </c>
    </row>
    <row r="38" spans="1:19" ht="17.25" customHeight="1">
      <c r="A38" s="2">
        <v>8</v>
      </c>
      <c r="B38" s="20"/>
      <c r="C38" s="2"/>
      <c r="D38" s="2"/>
      <c r="E38" s="21"/>
      <c r="F38" s="2"/>
      <c r="G38" s="2"/>
      <c r="H38" s="2"/>
      <c r="I38" s="2"/>
      <c r="J38" s="3"/>
      <c r="K38" s="2"/>
      <c r="L38" s="2"/>
      <c r="M38" s="4">
        <f t="shared" si="6"/>
        <v>0</v>
      </c>
      <c r="N38" s="2"/>
      <c r="O38" s="2"/>
      <c r="P38" s="4">
        <f t="shared" si="7"/>
        <v>0</v>
      </c>
      <c r="Q38" s="4">
        <f t="shared" si="8"/>
        <v>0</v>
      </c>
      <c r="R38" s="4">
        <f t="shared" si="8"/>
        <v>0</v>
      </c>
      <c r="S38" s="5">
        <f t="shared" si="9"/>
        <v>0</v>
      </c>
    </row>
    <row r="39" spans="1:19" ht="17.25" customHeight="1">
      <c r="A39" s="2">
        <v>9</v>
      </c>
      <c r="B39" s="20"/>
      <c r="C39" s="2"/>
      <c r="D39" s="2"/>
      <c r="E39" s="21"/>
      <c r="F39" s="2"/>
      <c r="G39" s="2"/>
      <c r="H39" s="2"/>
      <c r="I39" s="2"/>
      <c r="J39" s="3"/>
      <c r="K39" s="2"/>
      <c r="L39" s="2"/>
      <c r="M39" s="4">
        <f t="shared" si="6"/>
        <v>0</v>
      </c>
      <c r="N39" s="2"/>
      <c r="O39" s="2"/>
      <c r="P39" s="4">
        <f t="shared" si="7"/>
        <v>0</v>
      </c>
      <c r="Q39" s="4">
        <f t="shared" si="8"/>
        <v>0</v>
      </c>
      <c r="R39" s="4">
        <f t="shared" si="8"/>
        <v>0</v>
      </c>
      <c r="S39" s="5">
        <f t="shared" si="9"/>
        <v>0</v>
      </c>
    </row>
    <row r="40" spans="1:19" ht="17.25" customHeight="1">
      <c r="A40" s="2">
        <v>10</v>
      </c>
      <c r="B40" s="20"/>
      <c r="C40" s="2"/>
      <c r="D40" s="2"/>
      <c r="E40" s="21"/>
      <c r="F40" s="2"/>
      <c r="G40" s="2"/>
      <c r="H40" s="2"/>
      <c r="I40" s="2"/>
      <c r="J40" s="3"/>
      <c r="K40" s="2"/>
      <c r="L40" s="2"/>
      <c r="M40" s="4">
        <f t="shared" si="6"/>
        <v>0</v>
      </c>
      <c r="N40" s="2"/>
      <c r="O40" s="2"/>
      <c r="P40" s="4">
        <f t="shared" si="7"/>
        <v>0</v>
      </c>
      <c r="Q40" s="4">
        <f t="shared" si="8"/>
        <v>0</v>
      </c>
      <c r="R40" s="4">
        <f t="shared" si="8"/>
        <v>0</v>
      </c>
      <c r="S40" s="5">
        <f t="shared" si="9"/>
        <v>0</v>
      </c>
    </row>
    <row r="41" spans="1:19" ht="17.25" customHeight="1">
      <c r="A41" s="2">
        <v>11</v>
      </c>
      <c r="B41" s="20"/>
      <c r="C41" s="2"/>
      <c r="D41" s="2"/>
      <c r="E41" s="21"/>
      <c r="F41" s="2"/>
      <c r="G41" s="2"/>
      <c r="H41" s="2"/>
      <c r="I41" s="2"/>
      <c r="J41" s="19"/>
      <c r="K41" s="2"/>
      <c r="L41" s="2"/>
      <c r="M41" s="4">
        <f t="shared" si="6"/>
        <v>0</v>
      </c>
      <c r="N41" s="2"/>
      <c r="O41" s="2"/>
      <c r="P41" s="4">
        <f t="shared" si="7"/>
        <v>0</v>
      </c>
      <c r="Q41" s="4">
        <f t="shared" si="8"/>
        <v>0</v>
      </c>
      <c r="R41" s="4">
        <f t="shared" si="8"/>
        <v>0</v>
      </c>
      <c r="S41" s="5">
        <f t="shared" si="9"/>
        <v>0</v>
      </c>
    </row>
    <row r="42" spans="1:19" ht="17.25" customHeight="1">
      <c r="A42" s="2">
        <v>12</v>
      </c>
      <c r="B42" s="20"/>
      <c r="C42" s="2"/>
      <c r="D42" s="2"/>
      <c r="E42" s="21"/>
      <c r="F42" s="2"/>
      <c r="G42" s="2"/>
      <c r="H42" s="2"/>
      <c r="I42" s="2"/>
      <c r="J42" s="3"/>
      <c r="K42" s="2"/>
      <c r="L42" s="2"/>
      <c r="M42" s="4">
        <f t="shared" si="6"/>
        <v>0</v>
      </c>
      <c r="N42" s="2"/>
      <c r="O42" s="2"/>
      <c r="P42" s="4">
        <f t="shared" si="7"/>
        <v>0</v>
      </c>
      <c r="Q42" s="4">
        <f t="shared" si="8"/>
        <v>0</v>
      </c>
      <c r="R42" s="4">
        <f t="shared" si="8"/>
        <v>0</v>
      </c>
      <c r="S42" s="5">
        <f t="shared" si="9"/>
        <v>0</v>
      </c>
    </row>
    <row r="43" spans="1:19" ht="17.25" customHeight="1">
      <c r="A43" s="2">
        <v>13</v>
      </c>
      <c r="B43" s="20"/>
      <c r="C43" s="2"/>
      <c r="D43" s="2"/>
      <c r="E43" s="21"/>
      <c r="F43" s="2"/>
      <c r="G43" s="2"/>
      <c r="H43" s="2"/>
      <c r="I43" s="2"/>
      <c r="J43" s="3"/>
      <c r="K43" s="2"/>
      <c r="L43" s="2"/>
      <c r="M43" s="4">
        <f t="shared" si="6"/>
        <v>0</v>
      </c>
      <c r="N43" s="2"/>
      <c r="O43" s="2"/>
      <c r="P43" s="4">
        <f t="shared" si="7"/>
        <v>0</v>
      </c>
      <c r="Q43" s="4">
        <f t="shared" si="8"/>
        <v>0</v>
      </c>
      <c r="R43" s="4">
        <f t="shared" si="8"/>
        <v>0</v>
      </c>
      <c r="S43" s="5">
        <f t="shared" si="9"/>
        <v>0</v>
      </c>
    </row>
    <row r="44" spans="1:19" ht="17.25" customHeight="1">
      <c r="A44" s="2">
        <v>14</v>
      </c>
      <c r="B44" s="20"/>
      <c r="C44" s="2"/>
      <c r="D44" s="2"/>
      <c r="E44" s="21"/>
      <c r="F44" s="2"/>
      <c r="G44" s="2"/>
      <c r="H44" s="2"/>
      <c r="I44" s="2"/>
      <c r="J44" s="3"/>
      <c r="K44" s="2"/>
      <c r="L44" s="2"/>
      <c r="M44" s="4">
        <f t="shared" si="6"/>
        <v>0</v>
      </c>
      <c r="N44" s="2"/>
      <c r="O44" s="2"/>
      <c r="P44" s="4">
        <f t="shared" si="7"/>
        <v>0</v>
      </c>
      <c r="Q44" s="4">
        <f t="shared" si="8"/>
        <v>0</v>
      </c>
      <c r="R44" s="4">
        <f t="shared" si="8"/>
        <v>0</v>
      </c>
      <c r="S44" s="5">
        <f t="shared" si="9"/>
        <v>0</v>
      </c>
    </row>
    <row r="45" spans="1:19" ht="17.25" customHeight="1">
      <c r="A45" s="2">
        <v>15</v>
      </c>
      <c r="B45" s="20"/>
      <c r="C45" s="2"/>
      <c r="D45" s="2"/>
      <c r="E45" s="21"/>
      <c r="F45" s="2"/>
      <c r="G45" s="2"/>
      <c r="H45" s="2"/>
      <c r="I45" s="2"/>
      <c r="J45" s="3"/>
      <c r="K45" s="2"/>
      <c r="L45" s="2"/>
      <c r="M45" s="4">
        <f t="shared" si="6"/>
        <v>0</v>
      </c>
      <c r="N45" s="2"/>
      <c r="O45" s="2"/>
      <c r="P45" s="4">
        <f t="shared" si="7"/>
        <v>0</v>
      </c>
      <c r="Q45" s="4">
        <f t="shared" si="8"/>
        <v>0</v>
      </c>
      <c r="R45" s="4">
        <f t="shared" si="8"/>
        <v>0</v>
      </c>
      <c r="S45" s="5">
        <f t="shared" si="9"/>
        <v>0</v>
      </c>
    </row>
    <row r="46" spans="1:19" ht="17.25" customHeight="1">
      <c r="A46" s="2">
        <v>16</v>
      </c>
      <c r="B46" s="20"/>
      <c r="C46" s="2"/>
      <c r="D46" s="2"/>
      <c r="E46" s="21"/>
      <c r="F46" s="2"/>
      <c r="G46" s="2"/>
      <c r="H46" s="2"/>
      <c r="I46" s="2"/>
      <c r="J46" s="3"/>
      <c r="K46" s="2"/>
      <c r="L46" s="2"/>
      <c r="M46" s="4">
        <f t="shared" si="6"/>
        <v>0</v>
      </c>
      <c r="N46" s="2"/>
      <c r="O46" s="2"/>
      <c r="P46" s="4">
        <f t="shared" si="7"/>
        <v>0</v>
      </c>
      <c r="Q46" s="4">
        <f t="shared" si="8"/>
        <v>0</v>
      </c>
      <c r="R46" s="4">
        <f t="shared" si="8"/>
        <v>0</v>
      </c>
      <c r="S46" s="5">
        <f t="shared" si="9"/>
        <v>0</v>
      </c>
    </row>
    <row r="47" spans="1:19" ht="17.25" customHeight="1">
      <c r="A47" s="2">
        <v>22</v>
      </c>
      <c r="B47" s="20"/>
      <c r="C47" s="2"/>
      <c r="D47" s="2"/>
      <c r="E47" s="21"/>
      <c r="F47" s="2"/>
      <c r="G47" s="2"/>
      <c r="H47" s="2"/>
      <c r="I47" s="2"/>
      <c r="J47" s="3"/>
      <c r="K47" s="2"/>
      <c r="L47" s="2"/>
      <c r="M47" s="4">
        <f t="shared" si="6"/>
        <v>0</v>
      </c>
      <c r="N47" s="2"/>
      <c r="O47" s="2"/>
      <c r="P47" s="4">
        <f t="shared" si="7"/>
        <v>0</v>
      </c>
      <c r="Q47" s="4">
        <f t="shared" si="8"/>
        <v>0</v>
      </c>
      <c r="R47" s="4">
        <f t="shared" si="8"/>
        <v>0</v>
      </c>
      <c r="S47" s="5">
        <f t="shared" si="9"/>
        <v>0</v>
      </c>
    </row>
    <row r="48" spans="1:19" ht="17.25" hidden="1" customHeight="1">
      <c r="A48" s="2">
        <v>18</v>
      </c>
      <c r="B48" s="2"/>
      <c r="C48" s="2"/>
      <c r="D48" s="2"/>
      <c r="E48" s="2"/>
      <c r="F48" s="2"/>
      <c r="G48" s="2"/>
      <c r="H48" s="2"/>
      <c r="I48" s="2"/>
      <c r="J48" s="3"/>
      <c r="K48" s="2"/>
      <c r="L48" s="2"/>
      <c r="M48" s="4">
        <f t="shared" si="6"/>
        <v>0</v>
      </c>
      <c r="N48" s="2"/>
      <c r="O48" s="2"/>
      <c r="P48" s="4">
        <f t="shared" si="7"/>
        <v>0</v>
      </c>
      <c r="Q48" s="4">
        <f t="shared" si="8"/>
        <v>0</v>
      </c>
      <c r="R48" s="4">
        <f t="shared" si="8"/>
        <v>0</v>
      </c>
      <c r="S48" s="5">
        <f t="shared" si="9"/>
        <v>0</v>
      </c>
    </row>
    <row r="49" spans="1:19" ht="17.25" hidden="1" customHeight="1">
      <c r="A49" s="2">
        <v>19</v>
      </c>
      <c r="B49" s="2"/>
      <c r="C49" s="2"/>
      <c r="D49" s="2"/>
      <c r="E49" s="2"/>
      <c r="F49" s="2"/>
      <c r="G49" s="2"/>
      <c r="H49" s="2"/>
      <c r="I49" s="2"/>
      <c r="J49" s="3"/>
      <c r="K49" s="2"/>
      <c r="L49" s="2"/>
      <c r="M49" s="4">
        <f t="shared" si="6"/>
        <v>0</v>
      </c>
      <c r="N49" s="2"/>
      <c r="O49" s="2"/>
      <c r="P49" s="4">
        <f t="shared" si="7"/>
        <v>0</v>
      </c>
      <c r="Q49" s="4">
        <f t="shared" si="8"/>
        <v>0</v>
      </c>
      <c r="R49" s="4">
        <f t="shared" si="8"/>
        <v>0</v>
      </c>
      <c r="S49" s="5">
        <f t="shared" si="9"/>
        <v>0</v>
      </c>
    </row>
    <row r="50" spans="1:19" ht="16.5" hidden="1" customHeight="1">
      <c r="A50" s="2">
        <v>20</v>
      </c>
      <c r="B50" s="2"/>
      <c r="C50" s="2"/>
      <c r="D50" s="2"/>
      <c r="E50" s="2"/>
      <c r="F50" s="2"/>
      <c r="G50" s="2"/>
      <c r="H50" s="2"/>
      <c r="I50" s="2"/>
      <c r="J50" s="3"/>
      <c r="K50" s="2"/>
      <c r="L50" s="2"/>
      <c r="M50" s="4">
        <f t="shared" si="6"/>
        <v>0</v>
      </c>
      <c r="N50" s="2"/>
      <c r="O50" s="2"/>
      <c r="P50" s="4">
        <f t="shared" si="7"/>
        <v>0</v>
      </c>
      <c r="Q50" s="4">
        <f t="shared" si="8"/>
        <v>0</v>
      </c>
      <c r="R50" s="4">
        <f t="shared" si="8"/>
        <v>0</v>
      </c>
      <c r="S50" s="5">
        <f t="shared" si="9"/>
        <v>0</v>
      </c>
    </row>
    <row r="51" spans="1:19" ht="15.75" customHeight="1">
      <c r="A51" s="13"/>
      <c r="B51" s="13"/>
      <c r="C51" s="13"/>
      <c r="D51" s="13"/>
      <c r="E51" s="13"/>
      <c r="F51" s="13"/>
      <c r="G51" s="13"/>
      <c r="H51" s="13"/>
      <c r="I51" s="13"/>
      <c r="J51" s="13"/>
      <c r="K51" s="14"/>
      <c r="L51" s="14"/>
      <c r="M51" s="14"/>
      <c r="N51" s="14"/>
      <c r="O51" s="14"/>
      <c r="P51" s="14"/>
      <c r="Q51" s="14"/>
      <c r="R51" s="14"/>
      <c r="S51" s="15"/>
    </row>
    <row r="52" spans="1:19" ht="15.75">
      <c r="A52" s="36" t="s">
        <v>13</v>
      </c>
      <c r="B52" s="37"/>
      <c r="C52" s="37"/>
      <c r="D52" s="37"/>
      <c r="E52" s="37"/>
      <c r="F52" s="37"/>
      <c r="G52" s="37"/>
      <c r="H52" s="37"/>
      <c r="I52" s="37"/>
      <c r="J52" s="38"/>
      <c r="K52" s="10">
        <f t="shared" ref="K52:S52" si="10">SUM(K31:K51)</f>
        <v>0</v>
      </c>
      <c r="L52" s="10">
        <f t="shared" si="10"/>
        <v>0</v>
      </c>
      <c r="M52" s="10">
        <f t="shared" si="10"/>
        <v>0</v>
      </c>
      <c r="N52" s="10">
        <f t="shared" si="10"/>
        <v>0</v>
      </c>
      <c r="O52" s="10">
        <f t="shared" si="10"/>
        <v>0</v>
      </c>
      <c r="P52" s="10">
        <f t="shared" si="10"/>
        <v>0</v>
      </c>
      <c r="Q52" s="10">
        <f t="shared" si="10"/>
        <v>0</v>
      </c>
      <c r="R52" s="10">
        <f t="shared" si="10"/>
        <v>0</v>
      </c>
      <c r="S52" s="10">
        <f t="shared" si="10"/>
        <v>0</v>
      </c>
    </row>
    <row r="53" spans="1:19" ht="14.25" customHeight="1"/>
    <row r="54" spans="1:19" hidden="1"/>
    <row r="55" spans="1:19" hidden="1"/>
    <row r="56" spans="1:19" hidden="1"/>
    <row r="57" spans="1:19" ht="15.75" hidden="1">
      <c r="B57" s="16" t="s">
        <v>16</v>
      </c>
      <c r="C57" s="16" t="s">
        <v>34</v>
      </c>
      <c r="D57" s="16" t="s">
        <v>17</v>
      </c>
      <c r="E57" s="16" t="s">
        <v>27</v>
      </c>
      <c r="F57" s="16" t="s">
        <v>28</v>
      </c>
    </row>
    <row r="58" spans="1:19" ht="15.75" hidden="1">
      <c r="B58" s="16" t="s">
        <v>18</v>
      </c>
      <c r="C58" s="16" t="s">
        <v>35</v>
      </c>
      <c r="D58" s="16" t="s">
        <v>19</v>
      </c>
      <c r="E58" s="16"/>
      <c r="F58" s="16" t="s">
        <v>29</v>
      </c>
    </row>
    <row r="59" spans="1:19" ht="15.75" hidden="1">
      <c r="B59" s="16"/>
      <c r="C59" s="16"/>
      <c r="D59" s="16" t="s">
        <v>20</v>
      </c>
      <c r="E59" s="16"/>
      <c r="F59" s="18" t="s">
        <v>30</v>
      </c>
    </row>
    <row r="60" spans="1:19" ht="15.75" hidden="1">
      <c r="B60" s="16"/>
      <c r="C60" s="16"/>
      <c r="D60" s="16" t="s">
        <v>21</v>
      </c>
      <c r="E60" s="16"/>
      <c r="F60" s="18" t="s">
        <v>31</v>
      </c>
    </row>
    <row r="61" spans="1:19" ht="15.75" hidden="1">
      <c r="B61" s="16"/>
      <c r="C61" s="16"/>
      <c r="D61" s="16" t="s">
        <v>22</v>
      </c>
      <c r="E61" s="16"/>
      <c r="F61" s="18" t="s">
        <v>32</v>
      </c>
    </row>
    <row r="62" spans="1:19" ht="15.75" hidden="1">
      <c r="B62" s="16"/>
      <c r="C62" s="16"/>
      <c r="D62" s="16" t="s">
        <v>23</v>
      </c>
      <c r="E62" s="16"/>
    </row>
    <row r="64" spans="1:19" ht="15.75" customHeight="1">
      <c r="A64" s="26" t="s">
        <v>24</v>
      </c>
      <c r="B64" s="39" t="s">
        <v>25</v>
      </c>
      <c r="C64" s="39"/>
      <c r="D64" s="39"/>
      <c r="E64" s="39"/>
      <c r="F64" s="39"/>
    </row>
  </sheetData>
  <sheetProtection formatCells="0" formatColumns="0" formatRows="0" insertColumns="0" insertRows="0" insertHyperlinks="0" deleteColumns="0" deleteRows="0" sort="0" autoFilter="0" pivotTables="0"/>
  <mergeCells count="24">
    <mergeCell ref="A5:S5"/>
    <mergeCell ref="A1:S1"/>
    <mergeCell ref="A2:A4"/>
    <mergeCell ref="B2:B4"/>
    <mergeCell ref="C2:F2"/>
    <mergeCell ref="G2:G4"/>
    <mergeCell ref="H2:H4"/>
    <mergeCell ref="I2:I4"/>
    <mergeCell ref="J2:J4"/>
    <mergeCell ref="K2:M3"/>
    <mergeCell ref="N2:P3"/>
    <mergeCell ref="Q2:S3"/>
    <mergeCell ref="C3:C4"/>
    <mergeCell ref="D3:D4"/>
    <mergeCell ref="E3:E4"/>
    <mergeCell ref="F3:F4"/>
    <mergeCell ref="A30:S30"/>
    <mergeCell ref="B31:B37"/>
    <mergeCell ref="A52:J52"/>
    <mergeCell ref="B64:F64"/>
    <mergeCell ref="A27:J27"/>
    <mergeCell ref="A28:H29"/>
    <mergeCell ref="I28:R28"/>
    <mergeCell ref="I29:R29"/>
  </mergeCells>
  <dataValidations count="5">
    <dataValidation type="list" allowBlank="1" showInputMessage="1" showErrorMessage="1" sqref="D31:D50 D6:D25">
      <formula1>$F$57:$F$61</formula1>
    </dataValidation>
    <dataValidation type="list" allowBlank="1" showInputMessage="1" showErrorMessage="1" sqref="C31:C50 C6:C25">
      <formula1>$E$57</formula1>
    </dataValidation>
    <dataValidation type="list" allowBlank="1" showInputMessage="1" showErrorMessage="1" sqref="G31:G50 G6:G25">
      <formula1>$B$57:$B$58</formula1>
    </dataValidation>
    <dataValidation type="list" allowBlank="1" showInputMessage="1" showErrorMessage="1" sqref="H31:H50 H6:H25">
      <formula1>$C$57:$C$58</formula1>
    </dataValidation>
    <dataValidation type="list" allowBlank="1" showInputMessage="1" showErrorMessage="1" sqref="I31:I50 I6:I25">
      <formula1>$D$57:$D$62</formula1>
    </dataValidation>
  </dataValidations>
  <pageMargins left="0.70866141732283472" right="0.70866141732283472" top="0.74803149606299213" bottom="0.74803149606299213" header="0.31496062992125984" footer="0.31496062992125984"/>
  <pageSetup paperSize="9" scale="62" fitToHeight="46" orientation="landscape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68"/>
  <sheetViews>
    <sheetView zoomScale="80" zoomScaleNormal="80" workbookViewId="0">
      <pane ySplit="4" topLeftCell="A5" activePane="bottomLeft" state="frozen"/>
      <selection pane="bottomLeft" activeCell="O70" sqref="O70"/>
    </sheetView>
  </sheetViews>
  <sheetFormatPr defaultRowHeight="15"/>
  <cols>
    <col min="1" max="1" width="5.85546875" customWidth="1"/>
    <col min="2" max="2" width="11.28515625" customWidth="1"/>
    <col min="3" max="3" width="17.5703125" customWidth="1"/>
    <col min="4" max="4" width="17.140625" customWidth="1"/>
    <col min="5" max="5" width="10.28515625" customWidth="1"/>
    <col min="6" max="6" width="11.7109375" customWidth="1"/>
    <col min="7" max="7" width="13.7109375" customWidth="1"/>
    <col min="8" max="8" width="13.5703125" customWidth="1"/>
    <col min="9" max="9" width="11.140625" customWidth="1"/>
    <col min="10" max="10" width="10.85546875" customWidth="1"/>
    <col min="12" max="12" width="10.28515625" customWidth="1"/>
    <col min="15" max="15" width="10.85546875" customWidth="1"/>
    <col min="18" max="18" width="10.7109375" customWidth="1"/>
  </cols>
  <sheetData>
    <row r="1" spans="1:19" ht="44.25" customHeight="1">
      <c r="A1" s="54" t="s">
        <v>53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</row>
    <row r="2" spans="1:19" ht="19.5" customHeight="1">
      <c r="A2" s="50" t="s">
        <v>0</v>
      </c>
      <c r="B2" s="50" t="s">
        <v>1</v>
      </c>
      <c r="C2" s="50" t="s">
        <v>26</v>
      </c>
      <c r="D2" s="50"/>
      <c r="E2" s="50"/>
      <c r="F2" s="50"/>
      <c r="G2" s="50" t="s">
        <v>37</v>
      </c>
      <c r="H2" s="50" t="s">
        <v>2</v>
      </c>
      <c r="I2" s="50" t="s">
        <v>38</v>
      </c>
      <c r="J2" s="50" t="s">
        <v>3</v>
      </c>
      <c r="K2" s="50" t="s">
        <v>4</v>
      </c>
      <c r="L2" s="50"/>
      <c r="M2" s="50"/>
      <c r="N2" s="55" t="s">
        <v>33</v>
      </c>
      <c r="O2" s="56"/>
      <c r="P2" s="57"/>
      <c r="Q2" s="50" t="s">
        <v>5</v>
      </c>
      <c r="R2" s="50"/>
      <c r="S2" s="50"/>
    </row>
    <row r="3" spans="1:19" ht="55.5" customHeight="1">
      <c r="A3" s="50"/>
      <c r="B3" s="50"/>
      <c r="C3" s="50" t="s">
        <v>6</v>
      </c>
      <c r="D3" s="50" t="s">
        <v>7</v>
      </c>
      <c r="E3" s="50" t="s">
        <v>8</v>
      </c>
      <c r="F3" s="50" t="s">
        <v>36</v>
      </c>
      <c r="G3" s="50"/>
      <c r="H3" s="50"/>
      <c r="I3" s="50"/>
      <c r="J3" s="50"/>
      <c r="K3" s="50"/>
      <c r="L3" s="50"/>
      <c r="M3" s="50"/>
      <c r="N3" s="58"/>
      <c r="O3" s="59"/>
      <c r="P3" s="60"/>
      <c r="Q3" s="50"/>
      <c r="R3" s="50"/>
      <c r="S3" s="50"/>
    </row>
    <row r="4" spans="1:19" ht="21.75" customHeight="1">
      <c r="A4" s="50"/>
      <c r="B4" s="50"/>
      <c r="C4" s="50"/>
      <c r="D4" s="50"/>
      <c r="E4" s="50"/>
      <c r="F4" s="50"/>
      <c r="G4" s="50"/>
      <c r="H4" s="50"/>
      <c r="I4" s="50"/>
      <c r="J4" s="50"/>
      <c r="K4" s="1" t="s">
        <v>9</v>
      </c>
      <c r="L4" s="1" t="s">
        <v>10</v>
      </c>
      <c r="M4" s="1" t="s">
        <v>11</v>
      </c>
      <c r="N4" s="1" t="s">
        <v>9</v>
      </c>
      <c r="O4" s="1" t="s">
        <v>10</v>
      </c>
      <c r="P4" s="1" t="s">
        <v>11</v>
      </c>
      <c r="Q4" s="1" t="s">
        <v>9</v>
      </c>
      <c r="R4" s="1" t="s">
        <v>10</v>
      </c>
      <c r="S4" s="1" t="s">
        <v>11</v>
      </c>
    </row>
    <row r="5" spans="1:19" ht="18" customHeight="1">
      <c r="A5" s="51" t="s">
        <v>12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3"/>
    </row>
    <row r="6" spans="1:19" ht="15" customHeight="1">
      <c r="A6" s="23">
        <v>1</v>
      </c>
      <c r="B6" s="61" t="s">
        <v>40</v>
      </c>
      <c r="C6" s="22" t="s">
        <v>41</v>
      </c>
      <c r="D6" s="22" t="s">
        <v>42</v>
      </c>
      <c r="E6" s="22">
        <v>193</v>
      </c>
      <c r="F6" s="22">
        <v>23</v>
      </c>
      <c r="G6" s="22" t="s">
        <v>43</v>
      </c>
      <c r="H6" s="22" t="s">
        <v>34</v>
      </c>
      <c r="I6" s="22" t="s">
        <v>44</v>
      </c>
      <c r="J6" s="22">
        <v>4.2</v>
      </c>
      <c r="K6" s="22">
        <v>419</v>
      </c>
      <c r="L6" s="22">
        <v>55</v>
      </c>
      <c r="M6" s="4">
        <f>K6+L6</f>
        <v>474</v>
      </c>
      <c r="N6" s="22">
        <v>419</v>
      </c>
      <c r="O6" s="22">
        <v>55</v>
      </c>
      <c r="P6" s="4">
        <f>N6+O6</f>
        <v>474</v>
      </c>
      <c r="Q6" s="4">
        <f t="shared" ref="Q6:R6" si="0">K6-N6</f>
        <v>0</v>
      </c>
      <c r="R6" s="4">
        <f t="shared" si="0"/>
        <v>0</v>
      </c>
      <c r="S6" s="5">
        <f>Q6+R6</f>
        <v>0</v>
      </c>
    </row>
    <row r="7" spans="1:19" ht="15.75">
      <c r="A7" s="23">
        <v>2</v>
      </c>
      <c r="B7" s="61"/>
      <c r="C7" s="22" t="s">
        <v>41</v>
      </c>
      <c r="D7" s="22" t="s">
        <v>42</v>
      </c>
      <c r="E7" s="22">
        <v>273</v>
      </c>
      <c r="F7" s="22">
        <v>34</v>
      </c>
      <c r="G7" s="22" t="s">
        <v>43</v>
      </c>
      <c r="H7" s="22" t="s">
        <v>45</v>
      </c>
      <c r="I7" s="22" t="s">
        <v>46</v>
      </c>
      <c r="J7" s="22">
        <v>3.5</v>
      </c>
      <c r="K7" s="22">
        <v>290</v>
      </c>
      <c r="L7" s="22">
        <v>142</v>
      </c>
      <c r="M7" s="4">
        <f t="shared" ref="M7:M29" si="1">K7+L7</f>
        <v>432</v>
      </c>
      <c r="N7" s="22">
        <v>290</v>
      </c>
      <c r="O7" s="22">
        <v>142</v>
      </c>
      <c r="P7" s="4">
        <f t="shared" ref="P7:P29" si="2">N7+O7</f>
        <v>432</v>
      </c>
      <c r="Q7" s="4">
        <f t="shared" ref="Q7:Q12" si="3">K7-N7</f>
        <v>0</v>
      </c>
      <c r="R7" s="4">
        <f t="shared" ref="R7:R12" si="4">L7-O7</f>
        <v>0</v>
      </c>
      <c r="S7" s="5">
        <f t="shared" ref="S7:S12" si="5">Q7+R7</f>
        <v>0</v>
      </c>
    </row>
    <row r="8" spans="1:19" ht="15.75">
      <c r="A8" s="23">
        <v>3</v>
      </c>
      <c r="B8" s="61"/>
      <c r="C8" s="22" t="s">
        <v>41</v>
      </c>
      <c r="D8" s="22" t="s">
        <v>42</v>
      </c>
      <c r="E8" s="22">
        <v>274</v>
      </c>
      <c r="F8" s="22">
        <v>3</v>
      </c>
      <c r="G8" s="22" t="s">
        <v>43</v>
      </c>
      <c r="H8" s="22" t="s">
        <v>45</v>
      </c>
      <c r="I8" s="22" t="s">
        <v>47</v>
      </c>
      <c r="J8" s="22">
        <v>2.6</v>
      </c>
      <c r="K8" s="22">
        <v>289</v>
      </c>
      <c r="L8" s="22">
        <v>186</v>
      </c>
      <c r="M8" s="4">
        <f t="shared" si="1"/>
        <v>475</v>
      </c>
      <c r="N8" s="22">
        <v>289</v>
      </c>
      <c r="O8" s="22">
        <v>186</v>
      </c>
      <c r="P8" s="4">
        <f t="shared" si="2"/>
        <v>475</v>
      </c>
      <c r="Q8" s="4">
        <f t="shared" si="3"/>
        <v>0</v>
      </c>
      <c r="R8" s="4">
        <f t="shared" si="4"/>
        <v>0</v>
      </c>
      <c r="S8" s="5">
        <f t="shared" si="5"/>
        <v>0</v>
      </c>
    </row>
    <row r="9" spans="1:19" ht="15" customHeight="1">
      <c r="A9" s="23">
        <v>4</v>
      </c>
      <c r="B9" s="62" t="s">
        <v>48</v>
      </c>
      <c r="C9" s="22" t="s">
        <v>41</v>
      </c>
      <c r="D9" s="22" t="s">
        <v>42</v>
      </c>
      <c r="E9" s="22">
        <v>218</v>
      </c>
      <c r="F9" s="22">
        <v>12</v>
      </c>
      <c r="G9" s="22" t="s">
        <v>43</v>
      </c>
      <c r="H9" s="22" t="s">
        <v>34</v>
      </c>
      <c r="I9" s="22" t="s">
        <v>44</v>
      </c>
      <c r="J9" s="22">
        <v>2.8</v>
      </c>
      <c r="K9" s="22">
        <v>635</v>
      </c>
      <c r="L9" s="22">
        <v>190</v>
      </c>
      <c r="M9" s="4">
        <f t="shared" si="1"/>
        <v>825</v>
      </c>
      <c r="N9" s="22">
        <v>635</v>
      </c>
      <c r="O9" s="22">
        <v>190</v>
      </c>
      <c r="P9" s="4">
        <f t="shared" si="2"/>
        <v>825</v>
      </c>
      <c r="Q9" s="4">
        <f t="shared" si="3"/>
        <v>0</v>
      </c>
      <c r="R9" s="4">
        <f t="shared" si="4"/>
        <v>0</v>
      </c>
      <c r="S9" s="5">
        <f t="shared" si="5"/>
        <v>0</v>
      </c>
    </row>
    <row r="10" spans="1:19" ht="15.75">
      <c r="A10" s="23">
        <v>5</v>
      </c>
      <c r="B10" s="62"/>
      <c r="C10" s="22" t="s">
        <v>41</v>
      </c>
      <c r="D10" s="22" t="s">
        <v>42</v>
      </c>
      <c r="E10" s="22">
        <v>218</v>
      </c>
      <c r="F10" s="22">
        <v>15</v>
      </c>
      <c r="G10" s="22" t="s">
        <v>43</v>
      </c>
      <c r="H10" s="22" t="s">
        <v>45</v>
      </c>
      <c r="I10" s="22" t="s">
        <v>46</v>
      </c>
      <c r="J10" s="22">
        <v>2.2999999999999998</v>
      </c>
      <c r="K10" s="22">
        <v>283</v>
      </c>
      <c r="L10" s="22">
        <v>188</v>
      </c>
      <c r="M10" s="4">
        <f>K10+L10</f>
        <v>471</v>
      </c>
      <c r="N10" s="22">
        <v>283</v>
      </c>
      <c r="O10" s="22">
        <v>188</v>
      </c>
      <c r="P10" s="4">
        <f t="shared" si="2"/>
        <v>471</v>
      </c>
      <c r="Q10" s="4">
        <f t="shared" si="3"/>
        <v>0</v>
      </c>
      <c r="R10" s="4">
        <f t="shared" si="4"/>
        <v>0</v>
      </c>
      <c r="S10" s="5">
        <f t="shared" si="5"/>
        <v>0</v>
      </c>
    </row>
    <row r="11" spans="1:19" ht="15.75">
      <c r="A11" s="23">
        <v>6</v>
      </c>
      <c r="B11" s="62"/>
      <c r="C11" s="22" t="s">
        <v>41</v>
      </c>
      <c r="D11" s="22" t="s">
        <v>42</v>
      </c>
      <c r="E11" s="22">
        <v>218</v>
      </c>
      <c r="F11" s="22">
        <v>16</v>
      </c>
      <c r="G11" s="22" t="s">
        <v>43</v>
      </c>
      <c r="H11" s="22" t="s">
        <v>45</v>
      </c>
      <c r="I11" s="22" t="s">
        <v>46</v>
      </c>
      <c r="J11" s="22">
        <v>0.9</v>
      </c>
      <c r="K11" s="22">
        <v>136</v>
      </c>
      <c r="L11" s="22">
        <v>90</v>
      </c>
      <c r="M11" s="4">
        <f>K11+L11</f>
        <v>226</v>
      </c>
      <c r="N11" s="22">
        <v>136</v>
      </c>
      <c r="O11" s="22">
        <v>90</v>
      </c>
      <c r="P11" s="4">
        <f t="shared" si="2"/>
        <v>226</v>
      </c>
      <c r="Q11" s="4">
        <f t="shared" si="3"/>
        <v>0</v>
      </c>
      <c r="R11" s="4">
        <f t="shared" si="4"/>
        <v>0</v>
      </c>
      <c r="S11" s="5">
        <f t="shared" si="5"/>
        <v>0</v>
      </c>
    </row>
    <row r="12" spans="1:19" ht="15.75">
      <c r="A12" s="24">
        <v>7</v>
      </c>
      <c r="B12" s="63"/>
      <c r="C12" s="22" t="s">
        <v>41</v>
      </c>
      <c r="D12" s="22" t="s">
        <v>42</v>
      </c>
      <c r="E12" s="24">
        <v>112</v>
      </c>
      <c r="F12" s="24">
        <v>1</v>
      </c>
      <c r="G12" s="22" t="s">
        <v>43</v>
      </c>
      <c r="H12" s="22" t="s">
        <v>45</v>
      </c>
      <c r="I12" s="22" t="s">
        <v>49</v>
      </c>
      <c r="J12" s="24">
        <v>13.7</v>
      </c>
      <c r="K12" s="22">
        <v>1282</v>
      </c>
      <c r="L12" s="22">
        <v>892</v>
      </c>
      <c r="M12" s="4">
        <f t="shared" si="1"/>
        <v>2174</v>
      </c>
      <c r="N12" s="22">
        <v>1282</v>
      </c>
      <c r="O12" s="22">
        <v>892</v>
      </c>
      <c r="P12" s="4">
        <f t="shared" si="2"/>
        <v>2174</v>
      </c>
      <c r="Q12" s="4">
        <f t="shared" si="3"/>
        <v>0</v>
      </c>
      <c r="R12" s="4">
        <f t="shared" si="4"/>
        <v>0</v>
      </c>
      <c r="S12" s="5">
        <f t="shared" si="5"/>
        <v>0</v>
      </c>
    </row>
    <row r="13" spans="1:19" ht="15.75">
      <c r="A13" s="2">
        <v>8</v>
      </c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4">
        <f t="shared" si="1"/>
        <v>0</v>
      </c>
      <c r="N13" s="22"/>
      <c r="O13" s="22"/>
      <c r="P13" s="4">
        <f t="shared" si="2"/>
        <v>0</v>
      </c>
      <c r="Q13" s="4">
        <f t="shared" ref="Q13:Q16" si="6">K13-N13</f>
        <v>0</v>
      </c>
      <c r="R13" s="4">
        <f t="shared" ref="R13:R16" si="7">L13-O13</f>
        <v>0</v>
      </c>
      <c r="S13" s="5">
        <f t="shared" ref="S13:S16" si="8">Q13+R13</f>
        <v>0</v>
      </c>
    </row>
    <row r="14" spans="1:19" ht="15.75">
      <c r="A14" s="2">
        <v>9</v>
      </c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4">
        <f t="shared" ref="M14:M16" si="9">K14+L14</f>
        <v>0</v>
      </c>
      <c r="N14" s="22"/>
      <c r="O14" s="22"/>
      <c r="P14" s="4">
        <f t="shared" si="2"/>
        <v>0</v>
      </c>
      <c r="Q14" s="4">
        <f t="shared" si="6"/>
        <v>0</v>
      </c>
      <c r="R14" s="4">
        <f t="shared" si="7"/>
        <v>0</v>
      </c>
      <c r="S14" s="5">
        <f t="shared" si="8"/>
        <v>0</v>
      </c>
    </row>
    <row r="15" spans="1:19" ht="15.75">
      <c r="A15" s="2">
        <v>10</v>
      </c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4">
        <f t="shared" si="9"/>
        <v>0</v>
      </c>
      <c r="N15" s="22"/>
      <c r="O15" s="22"/>
      <c r="P15" s="4">
        <f t="shared" si="2"/>
        <v>0</v>
      </c>
      <c r="Q15" s="4">
        <f t="shared" si="6"/>
        <v>0</v>
      </c>
      <c r="R15" s="4">
        <f t="shared" si="7"/>
        <v>0</v>
      </c>
      <c r="S15" s="5">
        <f t="shared" si="8"/>
        <v>0</v>
      </c>
    </row>
    <row r="16" spans="1:19" ht="15.75">
      <c r="A16" s="2">
        <v>11</v>
      </c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4">
        <f t="shared" si="9"/>
        <v>0</v>
      </c>
      <c r="N16" s="22"/>
      <c r="O16" s="22"/>
      <c r="P16" s="4">
        <f t="shared" si="2"/>
        <v>0</v>
      </c>
      <c r="Q16" s="4">
        <f t="shared" si="6"/>
        <v>0</v>
      </c>
      <c r="R16" s="4">
        <f t="shared" si="7"/>
        <v>0</v>
      </c>
      <c r="S16" s="5">
        <f t="shared" si="8"/>
        <v>0</v>
      </c>
    </row>
    <row r="17" spans="1:19" ht="15.75">
      <c r="A17" s="2">
        <v>12</v>
      </c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4">
        <f t="shared" ref="M17:M28" si="10">K17+L17</f>
        <v>0</v>
      </c>
      <c r="N17" s="22"/>
      <c r="O17" s="22"/>
      <c r="P17" s="4">
        <f t="shared" ref="P17:P27" si="11">N17+O17</f>
        <v>0</v>
      </c>
      <c r="Q17" s="4">
        <f t="shared" ref="Q17:Q27" si="12">K17-N17</f>
        <v>0</v>
      </c>
      <c r="R17" s="4">
        <f t="shared" ref="R17:R27" si="13">L17-O17</f>
        <v>0</v>
      </c>
      <c r="S17" s="5">
        <f t="shared" ref="S17:S27" si="14">Q17+R17</f>
        <v>0</v>
      </c>
    </row>
    <row r="18" spans="1:19" ht="15.75">
      <c r="A18" s="2">
        <v>13</v>
      </c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4">
        <f t="shared" ref="M18:M23" si="15">K18+L18</f>
        <v>0</v>
      </c>
      <c r="N18" s="22"/>
      <c r="O18" s="22"/>
      <c r="P18" s="4">
        <f t="shared" ref="P18:P23" si="16">N18+O18</f>
        <v>0</v>
      </c>
      <c r="Q18" s="4">
        <f t="shared" ref="Q18:Q23" si="17">K18-N18</f>
        <v>0</v>
      </c>
      <c r="R18" s="4">
        <f t="shared" ref="R18:R23" si="18">L18-O18</f>
        <v>0</v>
      </c>
      <c r="S18" s="5">
        <f t="shared" ref="S18:S23" si="19">Q18+R18</f>
        <v>0</v>
      </c>
    </row>
    <row r="19" spans="1:19" ht="15.75">
      <c r="A19" s="2">
        <v>14</v>
      </c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4">
        <f t="shared" si="15"/>
        <v>0</v>
      </c>
      <c r="N19" s="22"/>
      <c r="O19" s="22"/>
      <c r="P19" s="4">
        <f t="shared" si="16"/>
        <v>0</v>
      </c>
      <c r="Q19" s="4">
        <f t="shared" si="17"/>
        <v>0</v>
      </c>
      <c r="R19" s="4">
        <f t="shared" si="18"/>
        <v>0</v>
      </c>
      <c r="S19" s="5">
        <f t="shared" si="19"/>
        <v>0</v>
      </c>
    </row>
    <row r="20" spans="1:19" ht="15.75">
      <c r="A20" s="2">
        <v>15</v>
      </c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4">
        <f t="shared" si="15"/>
        <v>0</v>
      </c>
      <c r="N20" s="22"/>
      <c r="O20" s="22"/>
      <c r="P20" s="4">
        <f t="shared" si="16"/>
        <v>0</v>
      </c>
      <c r="Q20" s="4">
        <f t="shared" si="17"/>
        <v>0</v>
      </c>
      <c r="R20" s="4">
        <f t="shared" si="18"/>
        <v>0</v>
      </c>
      <c r="S20" s="5">
        <f t="shared" si="19"/>
        <v>0</v>
      </c>
    </row>
    <row r="21" spans="1:19" ht="15.75">
      <c r="A21" s="2">
        <v>16</v>
      </c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4">
        <f t="shared" si="15"/>
        <v>0</v>
      </c>
      <c r="N21" s="22"/>
      <c r="O21" s="22"/>
      <c r="P21" s="4">
        <f t="shared" si="16"/>
        <v>0</v>
      </c>
      <c r="Q21" s="4">
        <f t="shared" si="17"/>
        <v>0</v>
      </c>
      <c r="R21" s="4">
        <f t="shared" si="18"/>
        <v>0</v>
      </c>
      <c r="S21" s="5">
        <f t="shared" si="19"/>
        <v>0</v>
      </c>
    </row>
    <row r="22" spans="1:19" ht="15.75">
      <c r="A22" s="2">
        <v>17</v>
      </c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4">
        <f t="shared" si="15"/>
        <v>0</v>
      </c>
      <c r="N22" s="22"/>
      <c r="O22" s="22"/>
      <c r="P22" s="4">
        <f t="shared" si="16"/>
        <v>0</v>
      </c>
      <c r="Q22" s="4">
        <f t="shared" si="17"/>
        <v>0</v>
      </c>
      <c r="R22" s="4">
        <f t="shared" si="18"/>
        <v>0</v>
      </c>
      <c r="S22" s="5">
        <f t="shared" si="19"/>
        <v>0</v>
      </c>
    </row>
    <row r="23" spans="1:19" ht="15.75">
      <c r="A23" s="2">
        <v>18</v>
      </c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4">
        <f t="shared" si="15"/>
        <v>0</v>
      </c>
      <c r="N23" s="22"/>
      <c r="O23" s="22"/>
      <c r="P23" s="4">
        <f t="shared" si="16"/>
        <v>0</v>
      </c>
      <c r="Q23" s="4">
        <f t="shared" si="17"/>
        <v>0</v>
      </c>
      <c r="R23" s="4">
        <f t="shared" si="18"/>
        <v>0</v>
      </c>
      <c r="S23" s="5">
        <f t="shared" si="19"/>
        <v>0</v>
      </c>
    </row>
    <row r="24" spans="1:19" ht="15.75">
      <c r="A24" s="2">
        <v>19</v>
      </c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4">
        <f t="shared" si="10"/>
        <v>0</v>
      </c>
      <c r="N24" s="22"/>
      <c r="O24" s="22"/>
      <c r="P24" s="4">
        <f t="shared" si="11"/>
        <v>0</v>
      </c>
      <c r="Q24" s="4">
        <f t="shared" si="12"/>
        <v>0</v>
      </c>
      <c r="R24" s="4">
        <f t="shared" si="13"/>
        <v>0</v>
      </c>
      <c r="S24" s="5">
        <f t="shared" si="14"/>
        <v>0</v>
      </c>
    </row>
    <row r="25" spans="1:19" ht="15.75">
      <c r="A25" s="2">
        <v>20</v>
      </c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4">
        <f t="shared" si="10"/>
        <v>0</v>
      </c>
      <c r="N25" s="22"/>
      <c r="O25" s="22"/>
      <c r="P25" s="4">
        <f t="shared" si="11"/>
        <v>0</v>
      </c>
      <c r="Q25" s="4">
        <f t="shared" si="12"/>
        <v>0</v>
      </c>
      <c r="R25" s="4">
        <f t="shared" si="13"/>
        <v>0</v>
      </c>
      <c r="S25" s="5">
        <f t="shared" si="14"/>
        <v>0</v>
      </c>
    </row>
    <row r="26" spans="1:19" ht="24" customHeight="1">
      <c r="A26" s="2">
        <v>21</v>
      </c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4">
        <f t="shared" si="10"/>
        <v>0</v>
      </c>
      <c r="N26" s="22"/>
      <c r="O26" s="22"/>
      <c r="P26" s="4">
        <f t="shared" si="11"/>
        <v>0</v>
      </c>
      <c r="Q26" s="4">
        <f t="shared" si="12"/>
        <v>0</v>
      </c>
      <c r="R26" s="4">
        <f t="shared" si="13"/>
        <v>0</v>
      </c>
      <c r="S26" s="5">
        <f t="shared" si="14"/>
        <v>0</v>
      </c>
    </row>
    <row r="27" spans="1:19" ht="21.75" customHeight="1">
      <c r="A27" s="2">
        <v>22</v>
      </c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4">
        <f t="shared" si="10"/>
        <v>0</v>
      </c>
      <c r="N27" s="22"/>
      <c r="O27" s="22"/>
      <c r="P27" s="4">
        <f t="shared" si="11"/>
        <v>0</v>
      </c>
      <c r="Q27" s="4">
        <f t="shared" si="12"/>
        <v>0</v>
      </c>
      <c r="R27" s="4">
        <f t="shared" si="13"/>
        <v>0</v>
      </c>
      <c r="S27" s="5">
        <f t="shared" si="14"/>
        <v>0</v>
      </c>
    </row>
    <row r="28" spans="1:19" ht="19.5" customHeight="1">
      <c r="A28" s="2">
        <v>23</v>
      </c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4">
        <f t="shared" si="10"/>
        <v>0</v>
      </c>
      <c r="N28" s="22"/>
      <c r="O28" s="22"/>
      <c r="P28" s="4">
        <f t="shared" ref="P28" si="20">N28+O28</f>
        <v>0</v>
      </c>
      <c r="Q28" s="4">
        <f t="shared" ref="Q28" si="21">K28-N28</f>
        <v>0</v>
      </c>
      <c r="R28" s="4">
        <f t="shared" ref="R28" si="22">L28-O28</f>
        <v>0</v>
      </c>
      <c r="S28" s="5">
        <f t="shared" ref="S28" si="23">Q28+R28</f>
        <v>0</v>
      </c>
    </row>
    <row r="29" spans="1:19" ht="25.5" customHeight="1">
      <c r="A29" s="2"/>
      <c r="B29" s="20"/>
      <c r="C29" s="2"/>
      <c r="D29" s="2"/>
      <c r="E29" s="2"/>
      <c r="F29" s="2"/>
      <c r="G29" s="2"/>
      <c r="H29" s="2"/>
      <c r="I29" s="2"/>
      <c r="J29" s="3"/>
      <c r="K29" s="2"/>
      <c r="L29" s="2"/>
      <c r="M29" s="4">
        <f t="shared" si="1"/>
        <v>0</v>
      </c>
      <c r="N29" s="2"/>
      <c r="O29" s="2"/>
      <c r="P29" s="4">
        <f t="shared" si="2"/>
        <v>0</v>
      </c>
      <c r="Q29" s="4">
        <f t="shared" ref="Q29" si="24">K29-N29</f>
        <v>0</v>
      </c>
      <c r="R29" s="4">
        <f t="shared" ref="R29" si="25">L29-O29</f>
        <v>0</v>
      </c>
      <c r="S29" s="5">
        <f t="shared" ref="S29" si="26">Q29+R29</f>
        <v>0</v>
      </c>
    </row>
    <row r="30" spans="1:19" ht="15.75">
      <c r="A30" s="6"/>
      <c r="B30" s="6"/>
      <c r="C30" s="6"/>
      <c r="D30" s="6"/>
      <c r="E30" s="6"/>
      <c r="F30" s="6"/>
      <c r="G30" s="6"/>
      <c r="H30" s="6"/>
      <c r="I30" s="6"/>
      <c r="J30" s="6"/>
      <c r="K30" s="7"/>
      <c r="L30" s="7"/>
      <c r="M30" s="8"/>
      <c r="N30" s="7"/>
      <c r="O30" s="7"/>
      <c r="P30" s="8"/>
      <c r="Q30" s="8"/>
      <c r="R30" s="8"/>
      <c r="S30" s="9"/>
    </row>
    <row r="31" spans="1:19" ht="15.75">
      <c r="A31" s="36" t="s">
        <v>13</v>
      </c>
      <c r="B31" s="37"/>
      <c r="C31" s="37"/>
      <c r="D31" s="37"/>
      <c r="E31" s="37"/>
      <c r="F31" s="37"/>
      <c r="G31" s="37"/>
      <c r="H31" s="37"/>
      <c r="I31" s="37"/>
      <c r="J31" s="38"/>
      <c r="K31" s="10">
        <f t="shared" ref="K31:S31" si="27">SUM(K6:K30)</f>
        <v>3334</v>
      </c>
      <c r="L31" s="10">
        <f t="shared" si="27"/>
        <v>1743</v>
      </c>
      <c r="M31" s="10">
        <f t="shared" si="27"/>
        <v>5077</v>
      </c>
      <c r="N31" s="10">
        <f t="shared" si="27"/>
        <v>3334</v>
      </c>
      <c r="O31" s="10">
        <f t="shared" si="27"/>
        <v>1743</v>
      </c>
      <c r="P31" s="10">
        <f t="shared" si="27"/>
        <v>5077</v>
      </c>
      <c r="Q31" s="10">
        <f t="shared" si="27"/>
        <v>0</v>
      </c>
      <c r="R31" s="10">
        <f t="shared" si="27"/>
        <v>0</v>
      </c>
      <c r="S31" s="10">
        <f t="shared" si="27"/>
        <v>0</v>
      </c>
    </row>
    <row r="32" spans="1:19" ht="32.25" customHeight="1">
      <c r="A32" s="40"/>
      <c r="B32" s="40"/>
      <c r="C32" s="40"/>
      <c r="D32" s="40"/>
      <c r="E32" s="40"/>
      <c r="F32" s="40"/>
      <c r="G32" s="40"/>
      <c r="H32" s="41"/>
      <c r="I32" s="44" t="s">
        <v>39</v>
      </c>
      <c r="J32" s="44"/>
      <c r="K32" s="44"/>
      <c r="L32" s="44"/>
      <c r="M32" s="44"/>
      <c r="N32" s="44"/>
      <c r="O32" s="44"/>
      <c r="P32" s="44"/>
      <c r="Q32" s="44"/>
      <c r="R32" s="44"/>
      <c r="S32" s="11">
        <v>5000</v>
      </c>
    </row>
    <row r="33" spans="1:19" ht="18.75">
      <c r="A33" s="42"/>
      <c r="B33" s="42"/>
      <c r="C33" s="42"/>
      <c r="D33" s="42"/>
      <c r="E33" s="42"/>
      <c r="F33" s="42"/>
      <c r="G33" s="42"/>
      <c r="H33" s="43"/>
      <c r="I33" s="45" t="s">
        <v>14</v>
      </c>
      <c r="J33" s="45"/>
      <c r="K33" s="45"/>
      <c r="L33" s="45"/>
      <c r="M33" s="45"/>
      <c r="N33" s="45"/>
      <c r="O33" s="45"/>
      <c r="P33" s="45"/>
      <c r="Q33" s="45"/>
      <c r="R33" s="45"/>
      <c r="S33" s="12">
        <f>S32-P31</f>
        <v>-77</v>
      </c>
    </row>
    <row r="34" spans="1:19" ht="18.75">
      <c r="A34" s="46" t="s">
        <v>15</v>
      </c>
      <c r="B34" s="46"/>
      <c r="C34" s="46"/>
      <c r="D34" s="46"/>
      <c r="E34" s="46"/>
      <c r="F34" s="46"/>
      <c r="G34" s="46"/>
      <c r="H34" s="46"/>
      <c r="I34" s="46"/>
      <c r="J34" s="46"/>
      <c r="K34" s="46"/>
      <c r="L34" s="46"/>
      <c r="M34" s="46"/>
      <c r="N34" s="46"/>
      <c r="O34" s="46"/>
      <c r="P34" s="46"/>
      <c r="Q34" s="46"/>
      <c r="R34" s="46"/>
      <c r="S34" s="46"/>
    </row>
    <row r="35" spans="1:19" ht="17.25" customHeight="1">
      <c r="A35" s="2">
        <v>1</v>
      </c>
      <c r="B35" s="47">
        <v>2019</v>
      </c>
      <c r="C35" s="22" t="s">
        <v>41</v>
      </c>
      <c r="D35" s="22" t="s">
        <v>42</v>
      </c>
      <c r="E35" s="22">
        <v>296</v>
      </c>
      <c r="F35" s="22">
        <v>21</v>
      </c>
      <c r="G35" s="22" t="s">
        <v>50</v>
      </c>
      <c r="H35" s="22" t="s">
        <v>34</v>
      </c>
      <c r="I35" s="22" t="s">
        <v>51</v>
      </c>
      <c r="J35" s="22">
        <v>0.4</v>
      </c>
      <c r="K35" s="22">
        <v>0</v>
      </c>
      <c r="L35" s="22">
        <v>10</v>
      </c>
      <c r="M35" s="4">
        <f t="shared" ref="M35:M54" si="28">K35+L35</f>
        <v>10</v>
      </c>
      <c r="N35" s="22">
        <v>0</v>
      </c>
      <c r="O35" s="22">
        <v>10</v>
      </c>
      <c r="P35" s="4">
        <f t="shared" ref="P35:P54" si="29">N35+O35</f>
        <v>10</v>
      </c>
      <c r="Q35" s="4">
        <f t="shared" ref="Q35:Q54" si="30">K35-N35</f>
        <v>0</v>
      </c>
      <c r="R35" s="4">
        <f t="shared" ref="R35:R54" si="31">L35-O35</f>
        <v>0</v>
      </c>
      <c r="S35" s="5">
        <f t="shared" ref="S35:S54" si="32">Q35+R35</f>
        <v>0</v>
      </c>
    </row>
    <row r="36" spans="1:19" ht="16.5" customHeight="1">
      <c r="A36" s="2">
        <v>2</v>
      </c>
      <c r="B36" s="48"/>
      <c r="C36" s="22" t="s">
        <v>41</v>
      </c>
      <c r="D36" s="22" t="s">
        <v>42</v>
      </c>
      <c r="E36" s="22">
        <v>188</v>
      </c>
      <c r="F36" s="22">
        <v>6</v>
      </c>
      <c r="G36" s="22" t="s">
        <v>50</v>
      </c>
      <c r="H36" s="22" t="s">
        <v>45</v>
      </c>
      <c r="I36" s="22" t="s">
        <v>52</v>
      </c>
      <c r="J36" s="22">
        <v>0.1</v>
      </c>
      <c r="K36" s="22">
        <v>0</v>
      </c>
      <c r="L36" s="22">
        <v>27</v>
      </c>
      <c r="M36" s="4">
        <f t="shared" si="28"/>
        <v>27</v>
      </c>
      <c r="N36" s="22">
        <v>0</v>
      </c>
      <c r="O36" s="22">
        <v>27</v>
      </c>
      <c r="P36" s="4">
        <f t="shared" si="29"/>
        <v>27</v>
      </c>
      <c r="Q36" s="4">
        <f t="shared" si="30"/>
        <v>0</v>
      </c>
      <c r="R36" s="4">
        <f t="shared" si="31"/>
        <v>0</v>
      </c>
      <c r="S36" s="5">
        <f t="shared" si="32"/>
        <v>0</v>
      </c>
    </row>
    <row r="37" spans="1:19" ht="15.75" customHeight="1">
      <c r="A37" s="2">
        <v>3</v>
      </c>
      <c r="B37" s="48"/>
      <c r="C37" s="22" t="s">
        <v>41</v>
      </c>
      <c r="D37" s="22" t="s">
        <v>42</v>
      </c>
      <c r="E37" s="22">
        <v>145</v>
      </c>
      <c r="F37" s="22">
        <v>2</v>
      </c>
      <c r="G37" s="22" t="s">
        <v>50</v>
      </c>
      <c r="H37" s="22" t="s">
        <v>45</v>
      </c>
      <c r="I37" s="22" t="s">
        <v>49</v>
      </c>
      <c r="J37" s="22">
        <v>0.1</v>
      </c>
      <c r="K37" s="22">
        <v>0</v>
      </c>
      <c r="L37" s="22">
        <v>20</v>
      </c>
      <c r="M37" s="4">
        <f>K37+L37</f>
        <v>20</v>
      </c>
      <c r="N37" s="22">
        <v>0</v>
      </c>
      <c r="O37" s="22">
        <v>20</v>
      </c>
      <c r="P37" s="4">
        <f t="shared" ref="P37" si="33">N37+O37</f>
        <v>20</v>
      </c>
      <c r="Q37" s="4">
        <f t="shared" ref="Q37" si="34">K37-N37</f>
        <v>0</v>
      </c>
      <c r="R37" s="4">
        <f t="shared" ref="R37" si="35">L37-O37</f>
        <v>0</v>
      </c>
      <c r="S37" s="5">
        <f t="shared" ref="S37" si="36">Q37+R37</f>
        <v>0</v>
      </c>
    </row>
    <row r="38" spans="1:19" ht="17.25" customHeight="1">
      <c r="A38" s="2">
        <v>4</v>
      </c>
      <c r="B38" s="48"/>
      <c r="C38" s="22" t="s">
        <v>41</v>
      </c>
      <c r="D38" s="22" t="s">
        <v>42</v>
      </c>
      <c r="E38" s="24">
        <v>293</v>
      </c>
      <c r="F38" s="24">
        <v>10</v>
      </c>
      <c r="G38" s="22" t="s">
        <v>50</v>
      </c>
      <c r="H38" s="22" t="s">
        <v>34</v>
      </c>
      <c r="I38" s="22" t="s">
        <v>51</v>
      </c>
      <c r="J38" s="24">
        <v>9.5</v>
      </c>
      <c r="K38" s="22">
        <v>0</v>
      </c>
      <c r="L38" s="22">
        <v>188</v>
      </c>
      <c r="M38" s="4">
        <f t="shared" si="28"/>
        <v>188</v>
      </c>
      <c r="N38" s="22">
        <v>0</v>
      </c>
      <c r="O38" s="22">
        <v>188</v>
      </c>
      <c r="P38" s="4">
        <f t="shared" si="29"/>
        <v>188</v>
      </c>
      <c r="Q38" s="4">
        <f t="shared" si="30"/>
        <v>0</v>
      </c>
      <c r="R38" s="4">
        <f t="shared" si="31"/>
        <v>0</v>
      </c>
      <c r="S38" s="5">
        <f t="shared" si="32"/>
        <v>0</v>
      </c>
    </row>
    <row r="39" spans="1:19" ht="17.25" customHeight="1">
      <c r="A39" s="2">
        <v>5</v>
      </c>
      <c r="B39" s="48"/>
      <c r="C39" s="22" t="s">
        <v>41</v>
      </c>
      <c r="D39" s="22" t="s">
        <v>42</v>
      </c>
      <c r="E39" s="24">
        <v>112</v>
      </c>
      <c r="F39" s="24">
        <v>6</v>
      </c>
      <c r="G39" s="22" t="s">
        <v>50</v>
      </c>
      <c r="H39" s="22" t="s">
        <v>45</v>
      </c>
      <c r="I39" s="22" t="s">
        <v>49</v>
      </c>
      <c r="J39" s="24">
        <v>0.1</v>
      </c>
      <c r="K39" s="22">
        <v>0</v>
      </c>
      <c r="L39" s="22">
        <v>6</v>
      </c>
      <c r="M39" s="4">
        <f t="shared" si="28"/>
        <v>6</v>
      </c>
      <c r="N39" s="22">
        <v>0</v>
      </c>
      <c r="O39" s="22">
        <v>6</v>
      </c>
      <c r="P39" s="4">
        <f t="shared" ref="P39:P47" si="37">N39+O39</f>
        <v>6</v>
      </c>
      <c r="Q39" s="4">
        <f t="shared" ref="Q39:Q47" si="38">K39-N39</f>
        <v>0</v>
      </c>
      <c r="R39" s="4">
        <f t="shared" ref="R39:R47" si="39">L39-O39</f>
        <v>0</v>
      </c>
      <c r="S39" s="5">
        <f t="shared" ref="S39:S47" si="40">Q39+R39</f>
        <v>0</v>
      </c>
    </row>
    <row r="40" spans="1:19" ht="17.25" customHeight="1">
      <c r="A40" s="2">
        <v>6</v>
      </c>
      <c r="B40" s="48"/>
      <c r="C40" s="22" t="s">
        <v>41</v>
      </c>
      <c r="D40" s="22" t="s">
        <v>42</v>
      </c>
      <c r="E40" s="24">
        <v>250</v>
      </c>
      <c r="F40" s="24">
        <v>16</v>
      </c>
      <c r="G40" s="22" t="s">
        <v>50</v>
      </c>
      <c r="H40" s="22" t="s">
        <v>34</v>
      </c>
      <c r="I40" s="22" t="s">
        <v>44</v>
      </c>
      <c r="J40" s="24">
        <v>0.5</v>
      </c>
      <c r="K40" s="22">
        <v>0</v>
      </c>
      <c r="L40" s="22">
        <v>7</v>
      </c>
      <c r="M40" s="4">
        <f t="shared" si="28"/>
        <v>7</v>
      </c>
      <c r="N40" s="22">
        <v>0</v>
      </c>
      <c r="O40" s="22">
        <v>7</v>
      </c>
      <c r="P40" s="4">
        <f t="shared" si="37"/>
        <v>7</v>
      </c>
      <c r="Q40" s="4">
        <f t="shared" si="38"/>
        <v>0</v>
      </c>
      <c r="R40" s="4">
        <f t="shared" si="39"/>
        <v>0</v>
      </c>
      <c r="S40" s="5">
        <f t="shared" si="40"/>
        <v>0</v>
      </c>
    </row>
    <row r="41" spans="1:19" ht="17.25" customHeight="1">
      <c r="A41" s="2">
        <v>7</v>
      </c>
      <c r="B41" s="49"/>
      <c r="C41" s="22" t="s">
        <v>41</v>
      </c>
      <c r="D41" s="22" t="s">
        <v>42</v>
      </c>
      <c r="E41" s="24">
        <v>126</v>
      </c>
      <c r="F41" s="24">
        <v>4</v>
      </c>
      <c r="G41" s="22" t="s">
        <v>50</v>
      </c>
      <c r="H41" s="22" t="s">
        <v>45</v>
      </c>
      <c r="I41" s="22" t="s">
        <v>49</v>
      </c>
      <c r="J41" s="24">
        <v>8.1</v>
      </c>
      <c r="K41" s="22">
        <v>0</v>
      </c>
      <c r="L41" s="22">
        <v>385</v>
      </c>
      <c r="M41" s="4">
        <f t="shared" si="28"/>
        <v>385</v>
      </c>
      <c r="N41" s="22">
        <v>0</v>
      </c>
      <c r="O41" s="22">
        <v>385</v>
      </c>
      <c r="P41" s="4">
        <f t="shared" si="37"/>
        <v>385</v>
      </c>
      <c r="Q41" s="4">
        <f t="shared" ref="Q41" si="41">K41-N41</f>
        <v>0</v>
      </c>
      <c r="R41" s="4">
        <f t="shared" ref="R41" si="42">L41-O41</f>
        <v>0</v>
      </c>
      <c r="S41" s="5">
        <f t="shared" ref="S41" si="43">Q41+R41</f>
        <v>0</v>
      </c>
    </row>
    <row r="42" spans="1:19" ht="17.25" customHeight="1">
      <c r="A42" s="2">
        <v>8</v>
      </c>
      <c r="B42" s="20"/>
      <c r="C42" s="2"/>
      <c r="D42" s="2"/>
      <c r="E42" s="21"/>
      <c r="F42" s="2"/>
      <c r="G42" s="2"/>
      <c r="H42" s="2"/>
      <c r="I42" s="2"/>
      <c r="J42" s="3"/>
      <c r="K42" s="2"/>
      <c r="L42" s="2"/>
      <c r="M42" s="4">
        <f t="shared" si="28"/>
        <v>0</v>
      </c>
      <c r="N42" s="2"/>
      <c r="O42" s="2"/>
      <c r="P42" s="4">
        <f t="shared" si="37"/>
        <v>0</v>
      </c>
      <c r="Q42" s="4">
        <f t="shared" si="38"/>
        <v>0</v>
      </c>
      <c r="R42" s="4">
        <f t="shared" si="39"/>
        <v>0</v>
      </c>
      <c r="S42" s="5">
        <f t="shared" si="40"/>
        <v>0</v>
      </c>
    </row>
    <row r="43" spans="1:19" ht="17.25" customHeight="1">
      <c r="A43" s="2">
        <v>9</v>
      </c>
      <c r="B43" s="20"/>
      <c r="C43" s="2"/>
      <c r="D43" s="2"/>
      <c r="E43" s="21"/>
      <c r="F43" s="2"/>
      <c r="G43" s="2"/>
      <c r="H43" s="2"/>
      <c r="I43" s="2"/>
      <c r="J43" s="3"/>
      <c r="K43" s="2"/>
      <c r="L43" s="2"/>
      <c r="M43" s="4">
        <f t="shared" si="28"/>
        <v>0</v>
      </c>
      <c r="N43" s="2"/>
      <c r="O43" s="2"/>
      <c r="P43" s="4">
        <f t="shared" si="37"/>
        <v>0</v>
      </c>
      <c r="Q43" s="4">
        <f t="shared" si="38"/>
        <v>0</v>
      </c>
      <c r="R43" s="4">
        <f t="shared" si="39"/>
        <v>0</v>
      </c>
      <c r="S43" s="5">
        <f t="shared" si="40"/>
        <v>0</v>
      </c>
    </row>
    <row r="44" spans="1:19" ht="17.25" customHeight="1">
      <c r="A44" s="2">
        <v>10</v>
      </c>
      <c r="B44" s="20"/>
      <c r="C44" s="2"/>
      <c r="D44" s="2"/>
      <c r="E44" s="21"/>
      <c r="F44" s="2"/>
      <c r="G44" s="2"/>
      <c r="H44" s="2"/>
      <c r="I44" s="2"/>
      <c r="J44" s="3"/>
      <c r="K44" s="2"/>
      <c r="L44" s="2"/>
      <c r="M44" s="4">
        <f t="shared" si="28"/>
        <v>0</v>
      </c>
      <c r="N44" s="2"/>
      <c r="O44" s="2"/>
      <c r="P44" s="4">
        <f t="shared" si="37"/>
        <v>0</v>
      </c>
      <c r="Q44" s="4">
        <f t="shared" si="38"/>
        <v>0</v>
      </c>
      <c r="R44" s="4">
        <f t="shared" si="39"/>
        <v>0</v>
      </c>
      <c r="S44" s="5">
        <f t="shared" si="40"/>
        <v>0</v>
      </c>
    </row>
    <row r="45" spans="1:19" ht="17.25" customHeight="1">
      <c r="A45" s="2">
        <v>11</v>
      </c>
      <c r="B45" s="20"/>
      <c r="C45" s="2"/>
      <c r="D45" s="2"/>
      <c r="E45" s="21"/>
      <c r="F45" s="2"/>
      <c r="G45" s="2"/>
      <c r="H45" s="2"/>
      <c r="I45" s="2"/>
      <c r="J45" s="19"/>
      <c r="K45" s="2"/>
      <c r="L45" s="2"/>
      <c r="M45" s="4">
        <f t="shared" si="28"/>
        <v>0</v>
      </c>
      <c r="N45" s="2"/>
      <c r="O45" s="2"/>
      <c r="P45" s="4">
        <f t="shared" ref="P45:P46" si="44">N45+O45</f>
        <v>0</v>
      </c>
      <c r="Q45" s="4">
        <f t="shared" ref="Q45:Q46" si="45">K45-N45</f>
        <v>0</v>
      </c>
      <c r="R45" s="4">
        <f t="shared" ref="R45:R46" si="46">L45-O45</f>
        <v>0</v>
      </c>
      <c r="S45" s="5">
        <f t="shared" ref="S45:S46" si="47">Q45+R45</f>
        <v>0</v>
      </c>
    </row>
    <row r="46" spans="1:19" ht="17.25" customHeight="1">
      <c r="A46" s="2">
        <v>12</v>
      </c>
      <c r="B46" s="20"/>
      <c r="C46" s="2"/>
      <c r="D46" s="2"/>
      <c r="E46" s="21"/>
      <c r="F46" s="2"/>
      <c r="G46" s="2"/>
      <c r="H46" s="2"/>
      <c r="I46" s="2"/>
      <c r="J46" s="3"/>
      <c r="K46" s="2"/>
      <c r="L46" s="2"/>
      <c r="M46" s="4">
        <f t="shared" si="28"/>
        <v>0</v>
      </c>
      <c r="N46" s="2"/>
      <c r="O46" s="2"/>
      <c r="P46" s="4">
        <f t="shared" si="44"/>
        <v>0</v>
      </c>
      <c r="Q46" s="4">
        <f t="shared" si="45"/>
        <v>0</v>
      </c>
      <c r="R46" s="4">
        <f t="shared" si="46"/>
        <v>0</v>
      </c>
      <c r="S46" s="5">
        <f t="shared" si="47"/>
        <v>0</v>
      </c>
    </row>
    <row r="47" spans="1:19" ht="17.25" customHeight="1">
      <c r="A47" s="2">
        <v>13</v>
      </c>
      <c r="B47" s="20"/>
      <c r="C47" s="2"/>
      <c r="D47" s="2"/>
      <c r="E47" s="21"/>
      <c r="F47" s="2"/>
      <c r="G47" s="2"/>
      <c r="H47" s="2"/>
      <c r="I47" s="2"/>
      <c r="J47" s="3"/>
      <c r="K47" s="2"/>
      <c r="L47" s="2"/>
      <c r="M47" s="4">
        <f t="shared" si="28"/>
        <v>0</v>
      </c>
      <c r="N47" s="2"/>
      <c r="O47" s="2"/>
      <c r="P47" s="4">
        <f t="shared" si="37"/>
        <v>0</v>
      </c>
      <c r="Q47" s="4">
        <f t="shared" si="38"/>
        <v>0</v>
      </c>
      <c r="R47" s="4">
        <f t="shared" si="39"/>
        <v>0</v>
      </c>
      <c r="S47" s="5">
        <f t="shared" si="40"/>
        <v>0</v>
      </c>
    </row>
    <row r="48" spans="1:19" ht="17.25" customHeight="1">
      <c r="A48" s="2">
        <v>14</v>
      </c>
      <c r="B48" s="20"/>
      <c r="C48" s="2"/>
      <c r="D48" s="2"/>
      <c r="E48" s="21"/>
      <c r="F48" s="2"/>
      <c r="G48" s="2"/>
      <c r="H48" s="2"/>
      <c r="I48" s="2"/>
      <c r="J48" s="3"/>
      <c r="K48" s="2"/>
      <c r="L48" s="2"/>
      <c r="M48" s="4">
        <f t="shared" si="28"/>
        <v>0</v>
      </c>
      <c r="N48" s="2"/>
      <c r="O48" s="2"/>
      <c r="P48" s="4">
        <f t="shared" ref="P48:P53" si="48">N48+O48</f>
        <v>0</v>
      </c>
      <c r="Q48" s="4">
        <f t="shared" ref="Q48:Q53" si="49">K48-N48</f>
        <v>0</v>
      </c>
      <c r="R48" s="4">
        <f t="shared" ref="R48:R53" si="50">L48-O48</f>
        <v>0</v>
      </c>
      <c r="S48" s="5">
        <f t="shared" ref="S48:S53" si="51">Q48+R48</f>
        <v>0</v>
      </c>
    </row>
    <row r="49" spans="1:19" ht="17.25" customHeight="1">
      <c r="A49" s="2">
        <v>15</v>
      </c>
      <c r="B49" s="20"/>
      <c r="C49" s="2"/>
      <c r="D49" s="2"/>
      <c r="E49" s="21"/>
      <c r="F49" s="2"/>
      <c r="G49" s="2"/>
      <c r="H49" s="2"/>
      <c r="I49" s="2"/>
      <c r="J49" s="3"/>
      <c r="K49" s="2"/>
      <c r="L49" s="2"/>
      <c r="M49" s="4">
        <f t="shared" si="28"/>
        <v>0</v>
      </c>
      <c r="N49" s="2"/>
      <c r="O49" s="2"/>
      <c r="P49" s="4">
        <f t="shared" si="48"/>
        <v>0</v>
      </c>
      <c r="Q49" s="4">
        <f t="shared" si="49"/>
        <v>0</v>
      </c>
      <c r="R49" s="4">
        <f t="shared" si="50"/>
        <v>0</v>
      </c>
      <c r="S49" s="5">
        <f t="shared" si="51"/>
        <v>0</v>
      </c>
    </row>
    <row r="50" spans="1:19" ht="17.25" customHeight="1">
      <c r="A50" s="2">
        <v>16</v>
      </c>
      <c r="B50" s="20"/>
      <c r="C50" s="2"/>
      <c r="D50" s="2"/>
      <c r="E50" s="21"/>
      <c r="F50" s="2"/>
      <c r="G50" s="2"/>
      <c r="H50" s="2"/>
      <c r="I50" s="2"/>
      <c r="J50" s="3"/>
      <c r="K50" s="2"/>
      <c r="L50" s="2"/>
      <c r="M50" s="4">
        <f t="shared" si="28"/>
        <v>0</v>
      </c>
      <c r="N50" s="2"/>
      <c r="O50" s="2"/>
      <c r="P50" s="4">
        <f t="shared" si="48"/>
        <v>0</v>
      </c>
      <c r="Q50" s="4">
        <f t="shared" si="49"/>
        <v>0</v>
      </c>
      <c r="R50" s="4">
        <f t="shared" si="50"/>
        <v>0</v>
      </c>
      <c r="S50" s="5">
        <f t="shared" si="51"/>
        <v>0</v>
      </c>
    </row>
    <row r="51" spans="1:19" ht="17.25" customHeight="1">
      <c r="A51" s="2">
        <v>22</v>
      </c>
      <c r="B51" s="20"/>
      <c r="C51" s="2"/>
      <c r="D51" s="2"/>
      <c r="E51" s="21"/>
      <c r="F51" s="2"/>
      <c r="G51" s="2"/>
      <c r="H51" s="2"/>
      <c r="I51" s="2"/>
      <c r="J51" s="3"/>
      <c r="K51" s="2"/>
      <c r="L51" s="2"/>
      <c r="M51" s="4">
        <f t="shared" ref="M51:M52" si="52">K51+L51</f>
        <v>0</v>
      </c>
      <c r="N51" s="2"/>
      <c r="O51" s="2"/>
      <c r="P51" s="4">
        <f t="shared" ref="P51:P52" si="53">N51+O51</f>
        <v>0</v>
      </c>
      <c r="Q51" s="4">
        <f t="shared" ref="Q51:Q52" si="54">K51-N51</f>
        <v>0</v>
      </c>
      <c r="R51" s="4">
        <f t="shared" ref="R51:R52" si="55">L51-O51</f>
        <v>0</v>
      </c>
      <c r="S51" s="5">
        <f t="shared" ref="S51:S52" si="56">Q51+R51</f>
        <v>0</v>
      </c>
    </row>
    <row r="52" spans="1:19" ht="17.25" hidden="1" customHeight="1">
      <c r="A52" s="2">
        <v>18</v>
      </c>
      <c r="B52" s="2"/>
      <c r="C52" s="2"/>
      <c r="D52" s="2"/>
      <c r="E52" s="2"/>
      <c r="F52" s="2"/>
      <c r="G52" s="2"/>
      <c r="H52" s="2"/>
      <c r="I52" s="2"/>
      <c r="J52" s="3"/>
      <c r="K52" s="2"/>
      <c r="L52" s="2"/>
      <c r="M52" s="4">
        <f t="shared" si="52"/>
        <v>0</v>
      </c>
      <c r="N52" s="2"/>
      <c r="O52" s="2"/>
      <c r="P52" s="4">
        <f t="shared" si="53"/>
        <v>0</v>
      </c>
      <c r="Q52" s="4">
        <f t="shared" si="54"/>
        <v>0</v>
      </c>
      <c r="R52" s="4">
        <f t="shared" si="55"/>
        <v>0</v>
      </c>
      <c r="S52" s="5">
        <f t="shared" si="56"/>
        <v>0</v>
      </c>
    </row>
    <row r="53" spans="1:19" ht="17.25" hidden="1" customHeight="1">
      <c r="A53" s="2">
        <v>19</v>
      </c>
      <c r="B53" s="2"/>
      <c r="C53" s="2"/>
      <c r="D53" s="2"/>
      <c r="E53" s="2"/>
      <c r="F53" s="2"/>
      <c r="G53" s="2"/>
      <c r="H53" s="2"/>
      <c r="I53" s="2"/>
      <c r="J53" s="3"/>
      <c r="K53" s="2"/>
      <c r="L53" s="2"/>
      <c r="M53" s="4">
        <f t="shared" ref="M53" si="57">K53+L53</f>
        <v>0</v>
      </c>
      <c r="N53" s="2"/>
      <c r="O53" s="2"/>
      <c r="P53" s="4">
        <f t="shared" si="48"/>
        <v>0</v>
      </c>
      <c r="Q53" s="4">
        <f t="shared" si="49"/>
        <v>0</v>
      </c>
      <c r="R53" s="4">
        <f t="shared" si="50"/>
        <v>0</v>
      </c>
      <c r="S53" s="5">
        <f t="shared" si="51"/>
        <v>0</v>
      </c>
    </row>
    <row r="54" spans="1:19" ht="16.5" hidden="1" customHeight="1">
      <c r="A54" s="2">
        <v>20</v>
      </c>
      <c r="B54" s="2"/>
      <c r="C54" s="2"/>
      <c r="D54" s="2"/>
      <c r="E54" s="2"/>
      <c r="F54" s="2"/>
      <c r="G54" s="2"/>
      <c r="H54" s="2"/>
      <c r="I54" s="2"/>
      <c r="J54" s="3"/>
      <c r="K54" s="2"/>
      <c r="L54" s="2"/>
      <c r="M54" s="4">
        <f t="shared" si="28"/>
        <v>0</v>
      </c>
      <c r="N54" s="2"/>
      <c r="O54" s="2"/>
      <c r="P54" s="4">
        <f t="shared" si="29"/>
        <v>0</v>
      </c>
      <c r="Q54" s="4">
        <f t="shared" si="30"/>
        <v>0</v>
      </c>
      <c r="R54" s="4">
        <f t="shared" si="31"/>
        <v>0</v>
      </c>
      <c r="S54" s="5">
        <f t="shared" si="32"/>
        <v>0</v>
      </c>
    </row>
    <row r="55" spans="1:19" ht="15.75" customHeight="1">
      <c r="A55" s="13"/>
      <c r="B55" s="13"/>
      <c r="C55" s="13"/>
      <c r="D55" s="13"/>
      <c r="E55" s="13"/>
      <c r="F55" s="13"/>
      <c r="G55" s="13"/>
      <c r="H55" s="13"/>
      <c r="I55" s="13"/>
      <c r="J55" s="13"/>
      <c r="K55" s="14"/>
      <c r="L55" s="14"/>
      <c r="M55" s="14"/>
      <c r="N55" s="14"/>
      <c r="O55" s="14"/>
      <c r="P55" s="14"/>
      <c r="Q55" s="14"/>
      <c r="R55" s="14"/>
      <c r="S55" s="15"/>
    </row>
    <row r="56" spans="1:19" ht="15.75">
      <c r="A56" s="36" t="s">
        <v>13</v>
      </c>
      <c r="B56" s="37"/>
      <c r="C56" s="37"/>
      <c r="D56" s="37"/>
      <c r="E56" s="37"/>
      <c r="F56" s="37"/>
      <c r="G56" s="37"/>
      <c r="H56" s="37"/>
      <c r="I56" s="37"/>
      <c r="J56" s="38"/>
      <c r="K56" s="10">
        <f t="shared" ref="K56:S56" si="58">SUM(K35:K55)</f>
        <v>0</v>
      </c>
      <c r="L56" s="10">
        <f t="shared" si="58"/>
        <v>643</v>
      </c>
      <c r="M56" s="10">
        <f t="shared" si="58"/>
        <v>643</v>
      </c>
      <c r="N56" s="10">
        <f t="shared" si="58"/>
        <v>0</v>
      </c>
      <c r="O56" s="10">
        <f t="shared" si="58"/>
        <v>643</v>
      </c>
      <c r="P56" s="10">
        <f t="shared" si="58"/>
        <v>643</v>
      </c>
      <c r="Q56" s="10">
        <f t="shared" si="58"/>
        <v>0</v>
      </c>
      <c r="R56" s="10">
        <f t="shared" si="58"/>
        <v>0</v>
      </c>
      <c r="S56" s="10">
        <f t="shared" si="58"/>
        <v>0</v>
      </c>
    </row>
    <row r="57" spans="1:19" ht="14.25" customHeight="1"/>
    <row r="58" spans="1:19" hidden="1"/>
    <row r="59" spans="1:19" hidden="1"/>
    <row r="60" spans="1:19" hidden="1"/>
    <row r="61" spans="1:19" ht="15.75" hidden="1">
      <c r="B61" s="16" t="s">
        <v>16</v>
      </c>
      <c r="C61" s="16" t="s">
        <v>34</v>
      </c>
      <c r="D61" s="16" t="s">
        <v>17</v>
      </c>
      <c r="E61" s="16" t="s">
        <v>27</v>
      </c>
      <c r="F61" s="16" t="s">
        <v>28</v>
      </c>
    </row>
    <row r="62" spans="1:19" ht="15.75" hidden="1">
      <c r="B62" s="16" t="s">
        <v>18</v>
      </c>
      <c r="C62" s="16" t="s">
        <v>35</v>
      </c>
      <c r="D62" s="16" t="s">
        <v>19</v>
      </c>
      <c r="E62" s="16"/>
      <c r="F62" s="16" t="s">
        <v>29</v>
      </c>
    </row>
    <row r="63" spans="1:19" ht="15.75" hidden="1">
      <c r="B63" s="16"/>
      <c r="C63" s="16"/>
      <c r="D63" s="16" t="s">
        <v>20</v>
      </c>
      <c r="E63" s="16"/>
      <c r="F63" s="18" t="s">
        <v>30</v>
      </c>
    </row>
    <row r="64" spans="1:19" ht="15.75" hidden="1">
      <c r="B64" s="16"/>
      <c r="C64" s="16"/>
      <c r="D64" s="16" t="s">
        <v>21</v>
      </c>
      <c r="E64" s="16"/>
      <c r="F64" s="18" t="s">
        <v>31</v>
      </c>
    </row>
    <row r="65" spans="1:6" ht="15.75" hidden="1">
      <c r="B65" s="16"/>
      <c r="C65" s="16"/>
      <c r="D65" s="16" t="s">
        <v>22</v>
      </c>
      <c r="E65" s="16"/>
      <c r="F65" s="18" t="s">
        <v>32</v>
      </c>
    </row>
    <row r="66" spans="1:6" ht="15.75" hidden="1">
      <c r="B66" s="16"/>
      <c r="C66" s="16"/>
      <c r="D66" s="16" t="s">
        <v>23</v>
      </c>
      <c r="E66" s="16"/>
    </row>
    <row r="68" spans="1:6" ht="15.75" customHeight="1">
      <c r="A68" s="17" t="s">
        <v>24</v>
      </c>
      <c r="B68" s="39" t="s">
        <v>25</v>
      </c>
      <c r="C68" s="39"/>
      <c r="D68" s="39"/>
      <c r="E68" s="39"/>
      <c r="F68" s="39"/>
    </row>
  </sheetData>
  <sheetProtection formatCells="0" formatColumns="0" formatRows="0" insertColumns="0" insertRows="0" insertHyperlinks="0" deleteColumns="0" deleteRows="0" sort="0" autoFilter="0" pivotTables="0"/>
  <mergeCells count="26">
    <mergeCell ref="B35:B41"/>
    <mergeCell ref="B68:F68"/>
    <mergeCell ref="A1:S1"/>
    <mergeCell ref="A2:A4"/>
    <mergeCell ref="B2:B4"/>
    <mergeCell ref="C2:F2"/>
    <mergeCell ref="G2:G4"/>
    <mergeCell ref="H2:H4"/>
    <mergeCell ref="I2:I4"/>
    <mergeCell ref="J2:J4"/>
    <mergeCell ref="K2:M3"/>
    <mergeCell ref="N2:P3"/>
    <mergeCell ref="A56:J56"/>
    <mergeCell ref="Q2:S3"/>
    <mergeCell ref="C3:C4"/>
    <mergeCell ref="D3:D4"/>
    <mergeCell ref="E3:E4"/>
    <mergeCell ref="A34:S34"/>
    <mergeCell ref="F3:F4"/>
    <mergeCell ref="A5:S5"/>
    <mergeCell ref="A31:J31"/>
    <mergeCell ref="A32:H33"/>
    <mergeCell ref="I32:R32"/>
    <mergeCell ref="I33:R33"/>
    <mergeCell ref="B6:B8"/>
    <mergeCell ref="B9:B12"/>
  </mergeCells>
  <dataValidations count="5">
    <dataValidation type="list" allowBlank="1" showInputMessage="1" showErrorMessage="1" sqref="I6:I29 I35:I54">
      <formula1>$D$61:$D$66</formula1>
    </dataValidation>
    <dataValidation type="list" allowBlank="1" showInputMessage="1" showErrorMessage="1" sqref="H6:H29 H35:H54">
      <formula1>$C$61:$C$62</formula1>
    </dataValidation>
    <dataValidation type="list" allowBlank="1" showInputMessage="1" showErrorMessage="1" sqref="G6:G29 G35:G54">
      <formula1>$B$61:$B$62</formula1>
    </dataValidation>
    <dataValidation type="list" allowBlank="1" showInputMessage="1" showErrorMessage="1" sqref="C6:C29 C35:C54">
      <formula1>$E$61</formula1>
    </dataValidation>
    <dataValidation type="list" allowBlank="1" showInputMessage="1" showErrorMessage="1" sqref="D6:D29 D35:D54">
      <formula1>$F$61:$F$65</formula1>
    </dataValidation>
  </dataValidations>
  <pageMargins left="0.70866141732283472" right="0.70866141732283472" top="0.74803149606299213" bottom="0.74803149606299213" header="0.31496062992125984" footer="0.31496062992125984"/>
  <pageSetup paperSize="9" scale="62" fitToHeight="46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Ведомость лесосек 2025</vt:lpstr>
      <vt:lpstr>Ведомость лесосек 2024</vt:lpstr>
      <vt:lpstr>Ведомость лесосек 2023</vt:lpstr>
      <vt:lpstr>Ведомость лесосек</vt:lpstr>
      <vt:lpstr>'Ведомость лесосек'!Заголовки_для_печати</vt:lpstr>
      <vt:lpstr>'Ведомость лесосек 2023'!Заголовки_для_печати</vt:lpstr>
      <vt:lpstr>'Ведомость лесосек 2024'!Заголовки_для_печати</vt:lpstr>
      <vt:lpstr>'Ведомость лесосек 2025'!Заголовки_для_печати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2025-01-12T12:50:13Z</dcterms:modified>
</cp:coreProperties>
</file>