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Ведомость лесосек" sheetId="1" state="visible" r:id="rId1"/>
  </sheets>
  <definedNames>
    <definedName name="_xlnm._FilterDatabase" localSheetId="0" hidden="1">'Ведомость лесосек'!$A$3:$W$36</definedName>
    <definedName name="Print_Titles" localSheetId="0">'Ведомость лесосек'!$1:$4</definedName>
    <definedName name="_xlnm._FilterDatabase" localSheetId="0" hidden="1">'Ведомость лесосек'!$A$3:$W$36</definedName>
  </definedNames>
  <calcPr refMode="R1C1"/>
</workbook>
</file>

<file path=xl/sharedStrings.xml><?xml version="1.0" encoding="utf-8"?>
<sst xmlns="http://schemas.openxmlformats.org/spreadsheetml/2006/main" count="44" uniqueCount="44">
  <si>
    <t xml:space="preserve">Ведомость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</si>
  <si>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</si>
  <si>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</si>
  <si>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</si>
  <si>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</si>
  <si>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</si>
  <si>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</si>
  <si>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</si>
  <si>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</si>
  <si>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</si>
  <si>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</si>
  <si>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</si>
  <si>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</si>
  <si>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</si>
  <si>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</si>
  <si>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лесовосстановление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</si>
  <si>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</si>
  <si>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</si>
  <si>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</si>
  <si>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</si>
  <si>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Увинское</t>
  </si>
  <si>
    <t>Северное</t>
  </si>
  <si>
    <t>Сплошная</t>
  </si>
  <si>
    <t>Хвойное</t>
  </si>
  <si>
    <t>Ель</t>
  </si>
  <si>
    <t xml:space="preserve">4 (ст.2)</t>
  </si>
  <si>
    <t>Лиственное</t>
  </si>
  <si>
    <t>Береза</t>
  </si>
  <si>
    <t>сохр.подр.</t>
  </si>
  <si>
    <t>Ува-Туклинское</t>
  </si>
  <si>
    <t>Осина</t>
  </si>
  <si>
    <t>Сосна</t>
  </si>
  <si>
    <t>Нылгинское</t>
  </si>
  <si>
    <t>Областновское</t>
  </si>
  <si>
    <t xml:space="preserve">7 (1 дел)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</si>
  <si>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</si>
  <si>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</t>
  </si>
  <si>
    <t xml:space="preserve">Остаток лимита, кбм.</t>
  </si>
  <si>
    <t xml:space="preserve">В рамках выполнения санитарно-оздоровительных мероприятий</t>
  </si>
  <si>
    <t>Выборочная</t>
  </si>
  <si>
    <t>Пихта</t>
  </si>
  <si>
    <t>Липа</t>
  </si>
  <si>
    <t>Сюмсинское</t>
  </si>
  <si>
    <t xml:space="preserve">отчетной датой считается каждая пятница, до 16 ч.00 мин.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</si>
</sst>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_р_._-;\-* #,##0.00_р_._-;_-* &quot;-&quot;??_р_._-;_-@_-"/>
    <numFmt numFmtId="161" formatCode="0.0"/>
  </numFmts>
  <fonts count="31">
    <font>
      <sz val="11.000000"/>
      <color theme="1"/>
      <name val="Calibri"/>
      <scheme val="minor"/>
    </font>
    <font>
      <sz val="11.000000"/>
      <color indexed="64"/>
      <name val="Calibri"/>
    </font>
    <font>
      <sz val="11.000000"/>
      <color indexed="65"/>
      <name val="Calibri"/>
    </font>
    <font>
      <sz val="10.000000"/>
      <name val="Arial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color indexed="64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 Cyr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sz val="11.000000"/>
      <name val="Calibri"/>
      <scheme val="minor"/>
    </font>
    <font>
      <b/>
      <sz val="16.000000"/>
      <color theme="1"/>
      <name val="Times New Roman"/>
    </font>
    <font>
      <b/>
      <sz val="12.000000"/>
      <name val="Times New Roman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color theme="1"/>
      <name val="Calibri"/>
      <scheme val="minor"/>
    </font>
    <font>
      <sz val="12.000000"/>
      <name val="Times New Roman"/>
    </font>
    <font>
      <sz val="11.000000"/>
      <color rgb="FF00B0F0"/>
      <name val="Calibri"/>
      <scheme val="minor"/>
    </font>
    <font>
      <sz val="12.000000"/>
      <color theme="1"/>
      <name val="Times New Roman"/>
    </font>
    <font>
      <b/>
      <sz val="14.000000"/>
      <color theme="1"/>
      <name val="Times New Roman"/>
    </font>
    <font>
      <sz val="11.000000"/>
      <name val="Times New Roman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</borders>
  <cellStyleXfs count="664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4" fillId="7" borderId="1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5" fillId="20" borderId="2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6" fillId="20" borderId="1" numFmtId="0" applyNumberFormat="0" applyFont="1" applyFill="1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7" fillId="0" borderId="3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8" fillId="0" borderId="4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5" numFmtId="0" applyNumberFormat="0" applyFont="1" applyFill="0" applyBorder="1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0" fillId="0" borderId="6" numFmtId="0" applyNumberFormat="0" applyFont="1" applyFill="0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1" fillId="21" borderId="7" numFmtId="0" applyNumberFormat="0" applyFont="1" applyFill="1" applyBorder="1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2" fillId="0" borderId="0" numFmtId="0" applyNumberFormat="0" applyFont="1" applyFill="0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3" fillId="22" borderId="0" numFmtId="0" applyNumberFormat="0" applyFont="1" applyFill="1" applyBorder="0" applyProtection="0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3" fillId="23" borderId="8" numFmtId="0" applyNumberFormat="0" applyFont="0" applyFill="1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3" fillId="0" borderId="0" numFmtId="160" applyNumberFormat="1" applyFont="0" applyFill="0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</cellStyleXfs>
  <cellXfs count="66">
    <xf fontId="0" fillId="0" borderId="0" numFmtId="0" xfId="0"/>
    <xf fontId="20" fillId="24" borderId="0" numFmtId="0" xfId="0" applyFont="1" applyFill="1"/>
    <xf fontId="0" fillId="24" borderId="0" numFmtId="0" xfId="0" applyFill="1"/>
    <xf fontId="21" fillId="25" borderId="10" numFmtId="0" xfId="0" applyFont="1" applyFill="1" applyBorder="1" applyAlignment="1" applyProtection="1">
      <alignment horizontal="center" vertical="center" wrapText="1"/>
    </xf>
    <xf fontId="22" fillId="24" borderId="11" numFmtId="0" xfId="0" applyFont="1" applyFill="1" applyBorder="1" applyAlignment="1" applyProtection="1">
      <alignment horizontal="center" vertical="center" wrapText="1"/>
    </xf>
    <xf fontId="23" fillId="25" borderId="11" numFmtId="0" xfId="0" applyFont="1" applyFill="1" applyBorder="1" applyAlignment="1" applyProtection="1">
      <alignment horizontal="center" vertical="center" wrapText="1"/>
    </xf>
    <xf fontId="23" fillId="25" borderId="12" numFmtId="0" xfId="0" applyFont="1" applyFill="1" applyBorder="1" applyAlignment="1" applyProtection="1">
      <alignment horizontal="center" vertical="center" wrapText="1"/>
    </xf>
    <xf fontId="23" fillId="25" borderId="13" numFmtId="0" xfId="0" applyFont="1" applyFill="1" applyBorder="1" applyAlignment="1" applyProtection="1">
      <alignment horizontal="center" vertical="center" wrapText="1"/>
    </xf>
    <xf fontId="23" fillId="25" borderId="14" numFmtId="0" xfId="0" applyFont="1" applyFill="1" applyBorder="1" applyAlignment="1" applyProtection="1">
      <alignment horizontal="center" vertical="center" wrapText="1"/>
    </xf>
    <xf fontId="23" fillId="25" borderId="15" numFmtId="0" xfId="0" applyFont="1" applyFill="1" applyBorder="1" applyAlignment="1" applyProtection="1">
      <alignment horizontal="center" vertical="center" wrapText="1"/>
    </xf>
    <xf fontId="23" fillId="25" borderId="10" numFmtId="0" xfId="0" applyFont="1" applyFill="1" applyBorder="1" applyAlignment="1" applyProtection="1">
      <alignment horizontal="center" vertical="center" wrapText="1"/>
    </xf>
    <xf fontId="23" fillId="25" borderId="16" numFmtId="0" xfId="0" applyFont="1" applyFill="1" applyBorder="1" applyAlignment="1" applyProtection="1">
      <alignment horizontal="center" vertical="center" wrapText="1"/>
    </xf>
    <xf fontId="24" fillId="25" borderId="17" numFmtId="0" xfId="0" applyFont="1" applyFill="1" applyBorder="1" applyAlignment="1" applyProtection="1">
      <alignment horizontal="center" vertical="center" wrapText="1"/>
    </xf>
    <xf fontId="24" fillId="25" borderId="18" numFmtId="0" xfId="0" applyFont="1" applyFill="1" applyBorder="1" applyAlignment="1" applyProtection="1">
      <alignment horizontal="center" vertical="center" wrapText="1"/>
    </xf>
    <xf fontId="24" fillId="25" borderId="13" numFmtId="0" xfId="0" applyFont="1" applyFill="1" applyBorder="1" applyAlignment="1" applyProtection="1">
      <alignment horizontal="center" vertical="center" wrapText="1"/>
    </xf>
    <xf fontId="24" fillId="25" borderId="19" numFmtId="0" xfId="0" applyFont="1" applyFill="1" applyBorder="1" applyAlignment="1" applyProtection="1">
      <alignment horizontal="center" vertical="center" wrapText="1"/>
    </xf>
    <xf fontId="25" fillId="0" borderId="0" numFmtId="0" xfId="0" applyFont="1"/>
    <xf fontId="26" fillId="24" borderId="11" numFmtId="0" xfId="0" applyFont="1" applyFill="1" applyBorder="1" applyAlignment="1" applyProtection="1">
      <alignment horizontal="center" vertical="center" wrapText="1"/>
    </xf>
    <xf fontId="26" fillId="24" borderId="17" numFmtId="0" xfId="0" applyFont="1" applyFill="1" applyBorder="1" applyAlignment="1" applyProtection="1">
      <alignment horizontal="center" vertical="center" wrapText="1"/>
    </xf>
    <xf fontId="26" fillId="24" borderId="11" numFmtId="0" xfId="0" applyFont="1" applyFill="1" applyBorder="1" applyAlignment="1" applyProtection="1">
      <alignment horizontal="center" vertical="center" wrapText="1"/>
      <protection locked="0"/>
    </xf>
    <xf fontId="26" fillId="26" borderId="11" numFmtId="0" xfId="0" applyFont="1" applyFill="1" applyBorder="1" applyAlignment="1" applyProtection="1">
      <alignment horizontal="center" vertical="center" wrapText="1"/>
    </xf>
    <xf fontId="26" fillId="26" borderId="20" numFmtId="0" xfId="0" applyFont="1" applyFill="1" applyBorder="1" applyAlignment="1" applyProtection="1">
      <alignment horizontal="center" vertical="center" wrapText="1"/>
      <protection locked="0"/>
    </xf>
    <xf fontId="26" fillId="24" borderId="21" numFmtId="0" xfId="0" applyFont="1" applyFill="1" applyBorder="1" applyAlignment="1" applyProtection="1">
      <alignment horizontal="center" vertical="center" wrapText="1"/>
      <protection locked="0"/>
    </xf>
    <xf fontId="25" fillId="24" borderId="0" numFmtId="0" xfId="0" applyFont="1" applyFill="1"/>
    <xf fontId="27" fillId="24" borderId="0" numFmtId="0" xfId="0" applyFont="1" applyFill="1"/>
    <xf fontId="26" fillId="24" borderId="22" numFmtId="0" xfId="0" applyFont="1" applyFill="1" applyBorder="1" applyAlignment="1" applyProtection="1">
      <alignment horizontal="center" vertical="center" wrapText="1"/>
      <protection locked="0"/>
    </xf>
    <xf fontId="20" fillId="24" borderId="22" numFmtId="161" xfId="0" applyNumberFormat="1" applyFont="1" applyFill="1" applyBorder="1" applyAlignment="1" applyProtection="1">
      <alignment horizontal="center" vertical="center" wrapText="1"/>
      <protection locked="0"/>
    </xf>
    <xf fontId="26" fillId="24" borderId="23" numFmtId="0" xfId="0" applyFont="1" applyFill="1" applyBorder="1" applyAlignment="1" applyProtection="1">
      <alignment horizontal="center" vertical="center" wrapText="1"/>
      <protection locked="0"/>
    </xf>
    <xf fontId="26" fillId="26" borderId="22" numFmtId="0" xfId="0" applyFont="1" applyFill="1" applyBorder="1" applyAlignment="1" applyProtection="1">
      <alignment horizontal="center" vertical="center" wrapText="1"/>
      <protection locked="0"/>
    </xf>
    <xf fontId="28" fillId="24" borderId="22" numFmtId="0" xfId="0" applyFont="1" applyFill="1" applyBorder="1" applyAlignment="1">
      <alignment horizontal="center" vertical="center"/>
    </xf>
    <xf fontId="0" fillId="27" borderId="0" numFmtId="0" xfId="0" applyFill="1"/>
    <xf fontId="26" fillId="24" borderId="24" numFmtId="0" xfId="0" applyFont="1" applyFill="1" applyBorder="1" applyAlignment="1" applyProtection="1">
      <alignment horizontal="center" vertical="center" wrapText="1"/>
      <protection locked="0"/>
    </xf>
    <xf fontId="26" fillId="24" borderId="20" numFmtId="0" xfId="0" applyFont="1" applyFill="1" applyBorder="1" applyAlignment="1" applyProtection="1">
      <alignment horizontal="center" vertical="center" wrapText="1"/>
      <protection locked="0"/>
    </xf>
    <xf fontId="20" fillId="24" borderId="24" numFmtId="161" xfId="0" applyNumberFormat="1" applyFont="1" applyFill="1" applyBorder="1" applyAlignment="1" applyProtection="1">
      <alignment horizontal="center" vertical="center" wrapText="1"/>
      <protection locked="0"/>
    </xf>
    <xf fontId="26" fillId="26" borderId="24" numFmtId="0" xfId="0" applyFont="1" applyFill="1" applyBorder="1" applyAlignment="1" applyProtection="1">
      <alignment horizontal="center" vertical="center" wrapText="1"/>
      <protection locked="0"/>
    </xf>
    <xf fontId="26" fillId="26" borderId="11" numFmtId="0" xfId="0" applyFont="1" applyFill="1" applyBorder="1" applyAlignment="1" applyProtection="1">
      <alignment horizontal="center" vertical="center" wrapText="1"/>
      <protection locked="0"/>
    </xf>
    <xf fontId="28" fillId="24" borderId="11" numFmtId="0" xfId="0" applyFont="1" applyFill="1" applyBorder="1" applyAlignment="1">
      <alignment horizontal="center" vertical="center"/>
    </xf>
    <xf fontId="20" fillId="24" borderId="11" numFmtId="2" xfId="0" applyNumberFormat="1" applyFont="1" applyFill="1" applyBorder="1" applyAlignment="1" applyProtection="1">
      <alignment horizontal="center" vertical="center" wrapText="1"/>
      <protection locked="0"/>
    </xf>
    <xf fontId="20" fillId="24" borderId="22" numFmtId="2" xfId="0" applyNumberFormat="1" applyFont="1" applyFill="1" applyBorder="1" applyAlignment="1" applyProtection="1">
      <alignment horizontal="center" vertical="center" wrapText="1"/>
      <protection locked="0"/>
    </xf>
    <xf fontId="26" fillId="24" borderId="25" numFmtId="0" xfId="0" applyFont="1" applyFill="1" applyBorder="1" applyAlignment="1" applyProtection="1">
      <alignment horizontal="center" vertical="center" wrapText="1"/>
      <protection locked="0"/>
    </xf>
    <xf fontId="26" fillId="24" borderId="26" numFmtId="0" xfId="0" applyFont="1" applyFill="1" applyBorder="1" applyAlignment="1" applyProtection="1">
      <alignment horizontal="center" vertical="center" wrapText="1"/>
      <protection locked="0"/>
    </xf>
    <xf fontId="20" fillId="24" borderId="20" numFmtId="2" xfId="0" applyNumberFormat="1" applyFont="1" applyFill="1" applyBorder="1" applyAlignment="1" applyProtection="1">
      <alignment horizontal="center" vertical="center" wrapText="1"/>
      <protection locked="0"/>
    </xf>
    <xf fontId="28" fillId="24" borderId="20" numFmtId="0" xfId="0" applyFont="1" applyFill="1" applyBorder="1" applyAlignment="1">
      <alignment horizontal="center" vertical="center"/>
    </xf>
    <xf fontId="20" fillId="24" borderId="21" numFmtId="2" xfId="0" applyNumberFormat="1" applyFont="1" applyFill="1" applyBorder="1" applyAlignment="1" applyProtection="1">
      <alignment horizontal="center" vertical="center" wrapText="1"/>
      <protection locked="0"/>
    </xf>
    <xf fontId="26" fillId="26" borderId="21" numFmtId="0" xfId="0" applyFont="1" applyFill="1" applyBorder="1" applyAlignment="1" applyProtection="1">
      <alignment horizontal="center" vertical="center" wrapText="1"/>
      <protection locked="0"/>
    </xf>
    <xf fontId="20" fillId="24" borderId="11" numFmtId="161" xfId="0" applyNumberFormat="1" applyFont="1" applyFill="1" applyBorder="1" applyAlignment="1" applyProtection="1">
      <alignment horizontal="center" vertical="center" wrapText="1"/>
      <protection locked="0"/>
    </xf>
    <xf fontId="26" fillId="24" borderId="19" numFmtId="0" xfId="0" applyFont="1" applyFill="1" applyBorder="1" applyAlignment="1" applyProtection="1">
      <alignment horizontal="center" vertical="center" wrapText="1"/>
      <protection locked="0"/>
    </xf>
    <xf fontId="28" fillId="28" borderId="15" numFmtId="0" xfId="0" applyFont="1" applyFill="1" applyBorder="1" applyAlignment="1" applyProtection="1">
      <alignment horizontal="right" wrapText="1"/>
    </xf>
    <xf fontId="28" fillId="28" borderId="10" numFmtId="0" xfId="0" applyFont="1" applyFill="1" applyBorder="1" applyAlignment="1" applyProtection="1">
      <alignment horizontal="right" wrapText="1"/>
    </xf>
    <xf fontId="28" fillId="28" borderId="16" numFmtId="0" xfId="0" applyFont="1" applyFill="1" applyBorder="1" applyAlignment="1" applyProtection="1">
      <alignment horizontal="right" wrapText="1"/>
    </xf>
    <xf fontId="23" fillId="28" borderId="11" numFmtId="0" xfId="0" applyFont="1" applyFill="1" applyBorder="1" applyAlignment="1" applyProtection="1">
      <alignment horizontal="center" vertical="center" wrapText="1"/>
    </xf>
    <xf fontId="28" fillId="25" borderId="13" numFmtId="0" xfId="0" applyFont="1" applyFill="1" applyBorder="1" applyAlignment="1" applyProtection="1">
      <alignment horizontal="center" vertical="center" wrapText="1"/>
    </xf>
    <xf fontId="28" fillId="25" borderId="14" numFmtId="0" xfId="0" applyFont="1" applyFill="1" applyBorder="1" applyAlignment="1" applyProtection="1">
      <alignment horizontal="center" vertical="center" wrapText="1"/>
    </xf>
    <xf fontId="23" fillId="25" borderId="11" numFmtId="0" xfId="0" applyFont="1" applyFill="1" applyBorder="1" applyAlignment="1" applyProtection="1">
      <alignment horizontal="left" vertical="center" wrapText="1"/>
    </xf>
    <xf fontId="29" fillId="25" borderId="11" numFmtId="0" xfId="0" applyFont="1" applyFill="1" applyBorder="1" applyAlignment="1" applyProtection="1">
      <alignment horizontal="center" vertical="center"/>
    </xf>
    <xf fontId="28" fillId="25" borderId="0" numFmtId="0" xfId="0" applyFont="1" applyFill="1" applyAlignment="1" applyProtection="1">
      <alignment horizontal="center" vertical="center" wrapText="1"/>
    </xf>
    <xf fontId="28" fillId="25" borderId="27" numFmtId="0" xfId="0" applyFont="1" applyFill="1" applyBorder="1" applyAlignment="1" applyProtection="1">
      <alignment horizontal="center" vertical="center" wrapText="1"/>
    </xf>
    <xf fontId="23" fillId="25" borderId="20" numFmtId="0" xfId="0" applyFont="1" applyFill="1" applyBorder="1" applyAlignment="1" applyProtection="1">
      <alignment horizontal="left" vertical="center" wrapText="1"/>
    </xf>
    <xf fontId="29" fillId="25" borderId="20" numFmtId="0" xfId="0" applyFont="1" applyFill="1" applyBorder="1" applyAlignment="1" applyProtection="1">
      <alignment horizontal="center" vertical="center"/>
    </xf>
    <xf fontId="28" fillId="0" borderId="11" numFmtId="0" xfId="0" applyFont="1" applyBorder="1" applyAlignment="1" applyProtection="1">
      <alignment horizontal="center" vertical="center" wrapText="1"/>
      <protection locked="0"/>
    </xf>
    <xf fontId="0" fillId="0" borderId="11" numFmtId="161" xfId="0" applyNumberFormat="1" applyBorder="1" applyAlignment="1" applyProtection="1">
      <alignment horizontal="center" vertical="center" wrapText="1"/>
      <protection locked="0"/>
    </xf>
    <xf fontId="28" fillId="25" borderId="11" numFmtId="0" xfId="0" applyFont="1" applyFill="1" applyBorder="1" applyAlignment="1" applyProtection="1">
      <alignment horizontal="center" vertical="center" wrapText="1"/>
      <protection locked="0"/>
    </xf>
    <xf fontId="28" fillId="0" borderId="0" numFmtId="0" xfId="0" applyFont="1" applyProtection="1"/>
    <xf fontId="28" fillId="0" borderId="0" numFmtId="0" xfId="0" applyFont="1"/>
    <xf fontId="30" fillId="24" borderId="0" numFmtId="0" xfId="0" applyFont="1" applyFill="1" applyAlignment="1" applyProtection="1">
      <alignment horizontal="center" vertical="center" wrapText="1"/>
    </xf>
    <xf fontId="28" fillId="0" borderId="0" numFmtId="0" xfId="0" applyFont="1" applyAlignment="1" applyProtection="1">
      <alignment horizontal="center" vertical="center" wrapText="1"/>
    </xf>
  </cellXfs>
  <cellStyles count="664">
    <cellStyle name="20% - Акцент1 10" xfId="1"/>
    <cellStyle name="20% - Акцент1 11" xfId="2"/>
    <cellStyle name="20% - Акцент1 12" xfId="3"/>
    <cellStyle name="20% - Акцент1 13" xfId="4"/>
    <cellStyle name="20% - Акцент1 14" xfId="5"/>
    <cellStyle name="20% - Акцент1 15" xfId="6"/>
    <cellStyle name="20% - Акцент1 16" xfId="7"/>
    <cellStyle name="20% - Акцент1 2" xfId="8"/>
    <cellStyle name="20% - Акцент1 3" xfId="9"/>
    <cellStyle name="20% - Акцент1 4" xfId="10"/>
    <cellStyle name="20% - Акцент1 5" xfId="11"/>
    <cellStyle name="20% - Акцент1 6" xfId="12"/>
    <cellStyle name="20% - Акцент1 7" xfId="13"/>
    <cellStyle name="20% - Акцент1 8" xfId="14"/>
    <cellStyle name="20% - Акцент1 9" xfId="15"/>
    <cellStyle name="20% - Акцент2 10" xfId="16"/>
    <cellStyle name="20% - Акцент2 11" xfId="17"/>
    <cellStyle name="20% - Акцент2 12" xfId="18"/>
    <cellStyle name="20% - Акцент2 13" xfId="19"/>
    <cellStyle name="20% - Акцент2 14" xfId="20"/>
    <cellStyle name="20% - Акцент2 15" xfId="21"/>
    <cellStyle name="20% - Акцент2 16" xfId="22"/>
    <cellStyle name="20% - Акцент2 2" xfId="23"/>
    <cellStyle name="20% - Акцент2 3" xfId="24"/>
    <cellStyle name="20% - Акцент2 4" xfId="25"/>
    <cellStyle name="20% - Акцент2 5" xfId="26"/>
    <cellStyle name="20% - Акцент2 6" xfId="27"/>
    <cellStyle name="20% - Акцент2 7" xfId="28"/>
    <cellStyle name="20% - Акцент2 8" xfId="29"/>
    <cellStyle name="20% - Акцент2 9" xfId="30"/>
    <cellStyle name="20% - Акцент3 10" xfId="31"/>
    <cellStyle name="20% - Акцент3 11" xfId="32"/>
    <cellStyle name="20% - Акцент3 12" xfId="33"/>
    <cellStyle name="20% - Акцент3 13" xfId="34"/>
    <cellStyle name="20% - Акцент3 14" xfId="35"/>
    <cellStyle name="20% - Акцент3 15" xfId="36"/>
    <cellStyle name="20% - Акцент3 16" xfId="37"/>
    <cellStyle name="20% - Акцент3 2" xfId="38"/>
    <cellStyle name="20% - Акцент3 3" xfId="39"/>
    <cellStyle name="20% - Акцент3 4" xfId="40"/>
    <cellStyle name="20% - Акцент3 5" xfId="41"/>
    <cellStyle name="20% - Акцент3 6" xfId="42"/>
    <cellStyle name="20% - Акцент3 7" xfId="43"/>
    <cellStyle name="20% - Акцент3 8" xfId="44"/>
    <cellStyle name="20% - Акцент3 9" xfId="45"/>
    <cellStyle name="20% - Акцент4 10" xfId="46"/>
    <cellStyle name="20% - Акцент4 11" xfId="47"/>
    <cellStyle name="20% - Акцент4 12" xfId="48"/>
    <cellStyle name="20% - Акцент4 13" xfId="49"/>
    <cellStyle name="20% - Акцент4 14" xfId="50"/>
    <cellStyle name="20% - Акцент4 15" xfId="51"/>
    <cellStyle name="20% - Акцент4 16" xfId="52"/>
    <cellStyle name="20% - Акцент4 2" xfId="53"/>
    <cellStyle name="20% - Акцент4 3" xfId="54"/>
    <cellStyle name="20% - Акцент4 4" xfId="55"/>
    <cellStyle name="20% - Акцент4 5" xfId="56"/>
    <cellStyle name="20% - Акцент4 6" xfId="57"/>
    <cellStyle name="20% - Акцент4 7" xfId="58"/>
    <cellStyle name="20% - Акцент4 8" xfId="59"/>
    <cellStyle name="20% - Акцент4 9" xfId="60"/>
    <cellStyle name="20% - Акцент5 10" xfId="61"/>
    <cellStyle name="20% - Акцент5 11" xfId="62"/>
    <cellStyle name="20% - Акцент5 12" xfId="63"/>
    <cellStyle name="20% - Акцент5 13" xfId="64"/>
    <cellStyle name="20% - Акцент5 14" xfId="65"/>
    <cellStyle name="20% - Акцент5 15" xfId="66"/>
    <cellStyle name="20% - Акцент5 16" xfId="67"/>
    <cellStyle name="20% - Акцент5 2" xfId="68"/>
    <cellStyle name="20% - Акцент5 3" xfId="69"/>
    <cellStyle name="20% - Акцент5 4" xfId="70"/>
    <cellStyle name="20% - Акцент5 5" xfId="71"/>
    <cellStyle name="20% - Акцент5 6" xfId="72"/>
    <cellStyle name="20% - Акцент5 7" xfId="73"/>
    <cellStyle name="20% - Акцент5 8" xfId="74"/>
    <cellStyle name="20% - Акцент5 9" xfId="75"/>
    <cellStyle name="20% - Акцент6 10" xfId="76"/>
    <cellStyle name="20% - Акцент6 11" xfId="77"/>
    <cellStyle name="20% - Акцент6 12" xfId="78"/>
    <cellStyle name="20% - Акцент6 13" xfId="79"/>
    <cellStyle name="20% - Акцент6 14" xfId="80"/>
    <cellStyle name="20% - Акцент6 15" xfId="81"/>
    <cellStyle name="20% - Акцент6 16" xfId="82"/>
    <cellStyle name="20% - Акцент6 2" xfId="83"/>
    <cellStyle name="20% - Акцент6 3" xfId="84"/>
    <cellStyle name="20% - Акцент6 4" xfId="85"/>
    <cellStyle name="20% - Акцент6 5" xfId="86"/>
    <cellStyle name="20% - Акцент6 6" xfId="87"/>
    <cellStyle name="20% - Акцент6 7" xfId="88"/>
    <cellStyle name="20% - Акцент6 8" xfId="89"/>
    <cellStyle name="20% - Акцент6 9" xfId="90"/>
    <cellStyle name="40% - Акцент1 10" xfId="91"/>
    <cellStyle name="40% - Акцент1 11" xfId="92"/>
    <cellStyle name="40% - Акцент1 12" xfId="93"/>
    <cellStyle name="40% - Акцент1 13" xfId="94"/>
    <cellStyle name="40% - Акцент1 14" xfId="95"/>
    <cellStyle name="40% - Акцент1 15" xfId="96"/>
    <cellStyle name="40% - Акцент1 16" xfId="97"/>
    <cellStyle name="40% - Акцент1 2" xfId="98"/>
    <cellStyle name="40% - Акцент1 3" xfId="99"/>
    <cellStyle name="40% - Акцент1 4" xfId="100"/>
    <cellStyle name="40% - Акцент1 5" xfId="101"/>
    <cellStyle name="40% - Акцент1 6" xfId="102"/>
    <cellStyle name="40% - Акцент1 7" xfId="103"/>
    <cellStyle name="40% - Акцент1 8" xfId="104"/>
    <cellStyle name="40% - Акцент1 9" xfId="105"/>
    <cellStyle name="40% - Акцент2 10" xfId="106"/>
    <cellStyle name="40% - Акцент2 11" xfId="107"/>
    <cellStyle name="40% - Акцент2 12" xfId="108"/>
    <cellStyle name="40% - Акцент2 13" xfId="109"/>
    <cellStyle name="40% - Акцент2 14" xfId="110"/>
    <cellStyle name="40% - Акцент2 15" xfId="111"/>
    <cellStyle name="40% - Акцент2 16" xfId="112"/>
    <cellStyle name="40% - Акцент2 2" xfId="113"/>
    <cellStyle name="40% - Акцент2 3" xfId="114"/>
    <cellStyle name="40% - Акцент2 4" xfId="115"/>
    <cellStyle name="40% - Акцент2 5" xfId="116"/>
    <cellStyle name="40% - Акцент2 6" xfId="117"/>
    <cellStyle name="40% - Акцент2 7" xfId="118"/>
    <cellStyle name="40% - Акцент2 8" xfId="119"/>
    <cellStyle name="40% - Акцент2 9" xfId="120"/>
    <cellStyle name="40% - Акцент3 10" xfId="121"/>
    <cellStyle name="40% - Акцент3 11" xfId="122"/>
    <cellStyle name="40% - Акцент3 12" xfId="123"/>
    <cellStyle name="40% - Акцент3 13" xfId="124"/>
    <cellStyle name="40% - Акцент3 14" xfId="125"/>
    <cellStyle name="40% - Акцент3 15" xfId="126"/>
    <cellStyle name="40% - Акцент3 16" xfId="127"/>
    <cellStyle name="40% - Акцент3 2" xfId="128"/>
    <cellStyle name="40% - Акцент3 3" xfId="129"/>
    <cellStyle name="40% - Акцент3 4" xfId="130"/>
    <cellStyle name="40% - Акцент3 5" xfId="131"/>
    <cellStyle name="40% - Акцент3 6" xfId="132"/>
    <cellStyle name="40% - Акцент3 7" xfId="133"/>
    <cellStyle name="40% - Акцент3 8" xfId="134"/>
    <cellStyle name="40% - Акцент3 9" xfId="135"/>
    <cellStyle name="40% - Акцент4 10" xfId="136"/>
    <cellStyle name="40% - Акцент4 11" xfId="137"/>
    <cellStyle name="40% - Акцент4 12" xfId="138"/>
    <cellStyle name="40% - Акцент4 13" xfId="139"/>
    <cellStyle name="40% - Акцент4 14" xfId="140"/>
    <cellStyle name="40% - Акцент4 15" xfId="141"/>
    <cellStyle name="40% - Акцент4 16" xfId="142"/>
    <cellStyle name="40% - Акцент4 2" xfId="143"/>
    <cellStyle name="40% - Акцент4 3" xfId="144"/>
    <cellStyle name="40% - Акцент4 4" xfId="145"/>
    <cellStyle name="40% - Акцент4 5" xfId="146"/>
    <cellStyle name="40% - Акцент4 6" xfId="147"/>
    <cellStyle name="40% - Акцент4 7" xfId="148"/>
    <cellStyle name="40% - Акцент4 8" xfId="149"/>
    <cellStyle name="40% - Акцент4 9" xfId="150"/>
    <cellStyle name="40% - Акцент5 10" xfId="151"/>
    <cellStyle name="40% - Акцент5 11" xfId="152"/>
    <cellStyle name="40% - Акцент5 12" xfId="153"/>
    <cellStyle name="40% - Акцент5 13" xfId="154"/>
    <cellStyle name="40% - Акцент5 14" xfId="155"/>
    <cellStyle name="40% - Акцент5 15" xfId="156"/>
    <cellStyle name="40% - Акцент5 16" xfId="157"/>
    <cellStyle name="40% - Акцент5 2" xfId="158"/>
    <cellStyle name="40% - Акцент5 3" xfId="159"/>
    <cellStyle name="40% - Акцент5 4" xfId="160"/>
    <cellStyle name="40% - Акцент5 5" xfId="161"/>
    <cellStyle name="40% - Акцент5 6" xfId="162"/>
    <cellStyle name="40% - Акцент5 7" xfId="163"/>
    <cellStyle name="40% - Акцент5 8" xfId="164"/>
    <cellStyle name="40% - Акцент5 9" xfId="165"/>
    <cellStyle name="40% - Акцент6 10" xfId="166"/>
    <cellStyle name="40% - Акцент6 11" xfId="167"/>
    <cellStyle name="40% - Акцент6 12" xfId="168"/>
    <cellStyle name="40% - Акцент6 13" xfId="169"/>
    <cellStyle name="40% - Акцент6 14" xfId="170"/>
    <cellStyle name="40% - Акцент6 15" xfId="171"/>
    <cellStyle name="40% - Акцент6 16" xfId="172"/>
    <cellStyle name="40% - Акцент6 2" xfId="173"/>
    <cellStyle name="40% - Акцент6 3" xfId="174"/>
    <cellStyle name="40% - Акцент6 4" xfId="175"/>
    <cellStyle name="40% - Акцент6 5" xfId="176"/>
    <cellStyle name="40% - Акцент6 6" xfId="177"/>
    <cellStyle name="40% - Акцент6 7" xfId="178"/>
    <cellStyle name="40% - Акцент6 8" xfId="179"/>
    <cellStyle name="40% - Акцент6 9" xfId="180"/>
    <cellStyle name="60% - Акцент1 10" xfId="181"/>
    <cellStyle name="60% - Акцент1 11" xfId="182"/>
    <cellStyle name="60% - Акцент1 12" xfId="183"/>
    <cellStyle name="60% - Акцент1 13" xfId="184"/>
    <cellStyle name="60% - Акцент1 14" xfId="185"/>
    <cellStyle name="60% - Акцент1 15" xfId="186"/>
    <cellStyle name="60% - Акцент1 16" xfId="187"/>
    <cellStyle name="60% - Акцент1 2" xfId="188"/>
    <cellStyle name="60% - Акцент1 3" xfId="189"/>
    <cellStyle name="60% - Акцент1 4" xfId="190"/>
    <cellStyle name="60% - Акцент1 5" xfId="191"/>
    <cellStyle name="60% - Акцент1 6" xfId="192"/>
    <cellStyle name="60% - Акцент1 7" xfId="193"/>
    <cellStyle name="60% - Акцент1 8" xfId="194"/>
    <cellStyle name="60% - Акцент1 9" xfId="195"/>
    <cellStyle name="60% - Акцент2 10" xfId="196"/>
    <cellStyle name="60% - Акцент2 11" xfId="197"/>
    <cellStyle name="60% - Акцент2 12" xfId="198"/>
    <cellStyle name="60% - Акцент2 13" xfId="199"/>
    <cellStyle name="60% - Акцент2 14" xfId="200"/>
    <cellStyle name="60% - Акцент2 15" xfId="201"/>
    <cellStyle name="60% - Акцент2 16" xfId="202"/>
    <cellStyle name="60% - Акцент2 2" xfId="203"/>
    <cellStyle name="60% - Акцент2 3" xfId="204"/>
    <cellStyle name="60% - Акцент2 4" xfId="205"/>
    <cellStyle name="60% - Акцент2 5" xfId="206"/>
    <cellStyle name="60% - Акцент2 6" xfId="207"/>
    <cellStyle name="60% - Акцент2 7" xfId="208"/>
    <cellStyle name="60% - Акцент2 8" xfId="209"/>
    <cellStyle name="60% - Акцент2 9" xfId="210"/>
    <cellStyle name="60% - Акцент3 10" xfId="211"/>
    <cellStyle name="60% - Акцент3 11" xfId="212"/>
    <cellStyle name="60% - Акцент3 12" xfId="213"/>
    <cellStyle name="60% - Акцент3 13" xfId="214"/>
    <cellStyle name="60% - Акцент3 14" xfId="215"/>
    <cellStyle name="60% - Акцент3 15" xfId="216"/>
    <cellStyle name="60% - Акцент3 16" xfId="217"/>
    <cellStyle name="60% - Акцент3 2" xfId="218"/>
    <cellStyle name="60% - Акцент3 3" xfId="219"/>
    <cellStyle name="60% - Акцент3 4" xfId="220"/>
    <cellStyle name="60% - Акцент3 5" xfId="221"/>
    <cellStyle name="60% - Акцент3 6" xfId="222"/>
    <cellStyle name="60% - Акцент3 7" xfId="223"/>
    <cellStyle name="60% - Акцент3 8" xfId="224"/>
    <cellStyle name="60% - Акцент3 9" xfId="225"/>
    <cellStyle name="60% - Акцент4 10" xfId="226"/>
    <cellStyle name="60% - Акцент4 11" xfId="227"/>
    <cellStyle name="60% - Акцент4 12" xfId="228"/>
    <cellStyle name="60% - Акцент4 13" xfId="229"/>
    <cellStyle name="60% - Акцент4 14" xfId="230"/>
    <cellStyle name="60% - Акцент4 15" xfId="231"/>
    <cellStyle name="60% - Акцент4 16" xfId="232"/>
    <cellStyle name="60% - Акцент4 2" xfId="233"/>
    <cellStyle name="60% - Акцент4 3" xfId="234"/>
    <cellStyle name="60% - Акцент4 4" xfId="235"/>
    <cellStyle name="60% - Акцент4 5" xfId="236"/>
    <cellStyle name="60% - Акцент4 6" xfId="237"/>
    <cellStyle name="60% - Акцент4 7" xfId="238"/>
    <cellStyle name="60% - Акцент4 8" xfId="239"/>
    <cellStyle name="60% - Акцент4 9" xfId="240"/>
    <cellStyle name="60% - Акцент5 10" xfId="241"/>
    <cellStyle name="60% - Акцент5 11" xfId="242"/>
    <cellStyle name="60% - Акцент5 12" xfId="243"/>
    <cellStyle name="60% - Акцент5 13" xfId="244"/>
    <cellStyle name="60% - Акцент5 14" xfId="245"/>
    <cellStyle name="60% - Акцент5 15" xfId="246"/>
    <cellStyle name="60% - Акцент5 16" xfId="247"/>
    <cellStyle name="60% - Акцент5 2" xfId="248"/>
    <cellStyle name="60% - Акцент5 3" xfId="249"/>
    <cellStyle name="60% - Акцент5 4" xfId="250"/>
    <cellStyle name="60% - Акцент5 5" xfId="251"/>
    <cellStyle name="60% - Акцент5 6" xfId="252"/>
    <cellStyle name="60% - Акцент5 7" xfId="253"/>
    <cellStyle name="60% - Акцент5 8" xfId="254"/>
    <cellStyle name="60% - Акцент5 9" xfId="255"/>
    <cellStyle name="60% - Акцент6 10" xfId="256"/>
    <cellStyle name="60% - Акцент6 11" xfId="257"/>
    <cellStyle name="60% - Акцент6 12" xfId="258"/>
    <cellStyle name="60% - Акцент6 13" xfId="259"/>
    <cellStyle name="60% - Акцент6 14" xfId="260"/>
    <cellStyle name="60% - Акцент6 15" xfId="261"/>
    <cellStyle name="60% - Акцент6 16" xfId="262"/>
    <cellStyle name="60% - Акцент6 2" xfId="263"/>
    <cellStyle name="60% - Акцент6 3" xfId="264"/>
    <cellStyle name="60% - Акцент6 4" xfId="265"/>
    <cellStyle name="60% - Акцент6 5" xfId="266"/>
    <cellStyle name="60% - Акцент6 6" xfId="267"/>
    <cellStyle name="60% - Акцент6 7" xfId="268"/>
    <cellStyle name="60% - Акцент6 8" xfId="269"/>
    <cellStyle name="60% - Акцент6 9" xfId="270"/>
    <cellStyle name="Excel Built-in Normal" xfId="271"/>
    <cellStyle name="Excel Built-in Normal 1" xfId="272"/>
    <cellStyle name="Excel Built-in Normal 1 2" xfId="273"/>
    <cellStyle name="Excel Built-in Normal 2" xfId="274"/>
    <cellStyle name="Excel Built-in Normal 3" xfId="275"/>
    <cellStyle name="Акцент1 10" xfId="276"/>
    <cellStyle name="Акцент1 11" xfId="277"/>
    <cellStyle name="Акцент1 12" xfId="278"/>
    <cellStyle name="Акцент1 13" xfId="279"/>
    <cellStyle name="Акцент1 14" xfId="280"/>
    <cellStyle name="Акцент1 15" xfId="281"/>
    <cellStyle name="Акцент1 16" xfId="282"/>
    <cellStyle name="Акцент1 2" xfId="283"/>
    <cellStyle name="Акцент1 3" xfId="284"/>
    <cellStyle name="Акцент1 4" xfId="285"/>
    <cellStyle name="Акцент1 5" xfId="286"/>
    <cellStyle name="Акцент1 6" xfId="287"/>
    <cellStyle name="Акцент1 7" xfId="288"/>
    <cellStyle name="Акцент1 8" xfId="289"/>
    <cellStyle name="Акцент1 9" xfId="290"/>
    <cellStyle name="Акцент2 10" xfId="291"/>
    <cellStyle name="Акцент2 11" xfId="292"/>
    <cellStyle name="Акцент2 12" xfId="293"/>
    <cellStyle name="Акцент2 13" xfId="294"/>
    <cellStyle name="Акцент2 14" xfId="295"/>
    <cellStyle name="Акцент2 15" xfId="296"/>
    <cellStyle name="Акцент2 16" xfId="297"/>
    <cellStyle name="Акцент2 2" xfId="298"/>
    <cellStyle name="Акцент2 3" xfId="299"/>
    <cellStyle name="Акцент2 4" xfId="300"/>
    <cellStyle name="Акцент2 5" xfId="301"/>
    <cellStyle name="Акцент2 6" xfId="302"/>
    <cellStyle name="Акцент2 7" xfId="303"/>
    <cellStyle name="Акцент2 8" xfId="304"/>
    <cellStyle name="Акцент2 9" xfId="305"/>
    <cellStyle name="Акцент3 10" xfId="306"/>
    <cellStyle name="Акцент3 11" xfId="307"/>
    <cellStyle name="Акцент3 12" xfId="308"/>
    <cellStyle name="Акцент3 13" xfId="309"/>
    <cellStyle name="Акцент3 14" xfId="310"/>
    <cellStyle name="Акцент3 15" xfId="311"/>
    <cellStyle name="Акцент3 16" xfId="312"/>
    <cellStyle name="Акцент3 2" xfId="313"/>
    <cellStyle name="Акцент3 3" xfId="314"/>
    <cellStyle name="Акцент3 4" xfId="315"/>
    <cellStyle name="Акцент3 5" xfId="316"/>
    <cellStyle name="Акцент3 6" xfId="317"/>
    <cellStyle name="Акцент3 7" xfId="318"/>
    <cellStyle name="Акцент3 8" xfId="319"/>
    <cellStyle name="Акцент3 9" xfId="320"/>
    <cellStyle name="Акцент4 10" xfId="321"/>
    <cellStyle name="Акцент4 11" xfId="322"/>
    <cellStyle name="Акцент4 12" xfId="323"/>
    <cellStyle name="Акцент4 13" xfId="324"/>
    <cellStyle name="Акцент4 14" xfId="325"/>
    <cellStyle name="Акцент4 15" xfId="326"/>
    <cellStyle name="Акцент4 16" xfId="327"/>
    <cellStyle name="Акцент4 2" xfId="328"/>
    <cellStyle name="Акцент4 3" xfId="329"/>
    <cellStyle name="Акцент4 4" xfId="330"/>
    <cellStyle name="Акцент4 5" xfId="331"/>
    <cellStyle name="Акцент4 6" xfId="332"/>
    <cellStyle name="Акцент4 7" xfId="333"/>
    <cellStyle name="Акцент4 8" xfId="334"/>
    <cellStyle name="Акцент4 9" xfId="335"/>
    <cellStyle name="Акцент5 10" xfId="336"/>
    <cellStyle name="Акцент5 11" xfId="337"/>
    <cellStyle name="Акцент5 12" xfId="338"/>
    <cellStyle name="Акцент5 13" xfId="339"/>
    <cellStyle name="Акцент5 14" xfId="340"/>
    <cellStyle name="Акцент5 15" xfId="341"/>
    <cellStyle name="Акцент5 16" xfId="342"/>
    <cellStyle name="Акцент5 2" xfId="343"/>
    <cellStyle name="Акцент5 3" xfId="344"/>
    <cellStyle name="Акцент5 4" xfId="345"/>
    <cellStyle name="Акцент5 5" xfId="346"/>
    <cellStyle name="Акцент5 6" xfId="347"/>
    <cellStyle name="Акцент5 7" xfId="348"/>
    <cellStyle name="Акцент5 8" xfId="349"/>
    <cellStyle name="Акцент5 9" xfId="350"/>
    <cellStyle name="Акцент6 10" xfId="351"/>
    <cellStyle name="Акцент6 11" xfId="352"/>
    <cellStyle name="Акцент6 12" xfId="353"/>
    <cellStyle name="Акцент6 13" xfId="354"/>
    <cellStyle name="Акцент6 14" xfId="355"/>
    <cellStyle name="Акцент6 15" xfId="356"/>
    <cellStyle name="Акцент6 16" xfId="357"/>
    <cellStyle name="Акцент6 2" xfId="358"/>
    <cellStyle name="Акцент6 3" xfId="359"/>
    <cellStyle name="Акцент6 4" xfId="360"/>
    <cellStyle name="Акцент6 5" xfId="361"/>
    <cellStyle name="Акцент6 6" xfId="362"/>
    <cellStyle name="Акцент6 7" xfId="363"/>
    <cellStyle name="Акцент6 8" xfId="364"/>
    <cellStyle name="Акцент6 9" xfId="365"/>
    <cellStyle name="Ввод  10" xfId="366"/>
    <cellStyle name="Ввод  11" xfId="367"/>
    <cellStyle name="Ввод  12" xfId="368"/>
    <cellStyle name="Ввод  13" xfId="369"/>
    <cellStyle name="Ввод  14" xfId="370"/>
    <cellStyle name="Ввод  15" xfId="371"/>
    <cellStyle name="Ввод  16" xfId="372"/>
    <cellStyle name="Ввод  2" xfId="373"/>
    <cellStyle name="Ввод  3" xfId="374"/>
    <cellStyle name="Ввод  4" xfId="375"/>
    <cellStyle name="Ввод  5" xfId="376"/>
    <cellStyle name="Ввод  6" xfId="377"/>
    <cellStyle name="Ввод  7" xfId="378"/>
    <cellStyle name="Ввод  8" xfId="379"/>
    <cellStyle name="Ввод  9" xfId="380"/>
    <cellStyle name="Вывод 10" xfId="381"/>
    <cellStyle name="Вывод 11" xfId="382"/>
    <cellStyle name="Вывод 12" xfId="383"/>
    <cellStyle name="Вывод 13" xfId="384"/>
    <cellStyle name="Вывод 14" xfId="385"/>
    <cellStyle name="Вывод 15" xfId="386"/>
    <cellStyle name="Вывод 16" xfId="387"/>
    <cellStyle name="Вывод 2" xfId="388"/>
    <cellStyle name="Вывод 3" xfId="389"/>
    <cellStyle name="Вывод 4" xfId="390"/>
    <cellStyle name="Вывод 5" xfId="391"/>
    <cellStyle name="Вывод 6" xfId="392"/>
    <cellStyle name="Вывод 7" xfId="393"/>
    <cellStyle name="Вывод 8" xfId="394"/>
    <cellStyle name="Вывод 9" xfId="395"/>
    <cellStyle name="Вычисление 10" xfId="396"/>
    <cellStyle name="Вычисление 11" xfId="397"/>
    <cellStyle name="Вычисление 12" xfId="398"/>
    <cellStyle name="Вычисление 13" xfId="399"/>
    <cellStyle name="Вычисление 14" xfId="400"/>
    <cellStyle name="Вычисление 15" xfId="401"/>
    <cellStyle name="Вычисление 16" xfId="402"/>
    <cellStyle name="Вычисление 2" xfId="403"/>
    <cellStyle name="Вычисление 3" xfId="404"/>
    <cellStyle name="Вычисление 4" xfId="405"/>
    <cellStyle name="Вычисление 5" xfId="406"/>
    <cellStyle name="Вычисление 6" xfId="407"/>
    <cellStyle name="Вычисление 7" xfId="408"/>
    <cellStyle name="Вычисление 8" xfId="409"/>
    <cellStyle name="Вычисление 9" xfId="410"/>
    <cellStyle name="Заголовок 1 10" xfId="411"/>
    <cellStyle name="Заголовок 1 11" xfId="412"/>
    <cellStyle name="Заголовок 1 12" xfId="413"/>
    <cellStyle name="Заголовок 1 13" xfId="414"/>
    <cellStyle name="Заголовок 1 14" xfId="415"/>
    <cellStyle name="Заголовок 1 15" xfId="416"/>
    <cellStyle name="Заголовок 1 16" xfId="417"/>
    <cellStyle name="Заголовок 1 2" xfId="418"/>
    <cellStyle name="Заголовок 1 3" xfId="419"/>
    <cellStyle name="Заголовок 1 4" xfId="420"/>
    <cellStyle name="Заголовок 1 5" xfId="421"/>
    <cellStyle name="Заголовок 1 6" xfId="422"/>
    <cellStyle name="Заголовок 1 7" xfId="423"/>
    <cellStyle name="Заголовок 1 8" xfId="424"/>
    <cellStyle name="Заголовок 1 9" xfId="425"/>
    <cellStyle name="Заголовок 2 10" xfId="426"/>
    <cellStyle name="Заголовок 2 11" xfId="427"/>
    <cellStyle name="Заголовок 2 12" xfId="428"/>
    <cellStyle name="Заголовок 2 13" xfId="429"/>
    <cellStyle name="Заголовок 2 14" xfId="430"/>
    <cellStyle name="Заголовок 2 15" xfId="431"/>
    <cellStyle name="Заголовок 2 16" xfId="432"/>
    <cellStyle name="Заголовок 2 2" xfId="433"/>
    <cellStyle name="Заголовок 2 3" xfId="434"/>
    <cellStyle name="Заголовок 2 4" xfId="435"/>
    <cellStyle name="Заголовок 2 5" xfId="436"/>
    <cellStyle name="Заголовок 2 6" xfId="437"/>
    <cellStyle name="Заголовок 2 7" xfId="438"/>
    <cellStyle name="Заголовок 2 8" xfId="439"/>
    <cellStyle name="Заголовок 2 9" xfId="440"/>
    <cellStyle name="Заголовок 3 10" xfId="441"/>
    <cellStyle name="Заголовок 3 11" xfId="442"/>
    <cellStyle name="Заголовок 3 12" xfId="443"/>
    <cellStyle name="Заголовок 3 13" xfId="444"/>
    <cellStyle name="Заголовок 3 14" xfId="445"/>
    <cellStyle name="Заголовок 3 15" xfId="446"/>
    <cellStyle name="Заголовок 3 16" xfId="447"/>
    <cellStyle name="Заголовок 3 2" xfId="448"/>
    <cellStyle name="Заголовок 3 3" xfId="449"/>
    <cellStyle name="Заголовок 3 4" xfId="450"/>
    <cellStyle name="Заголовок 3 5" xfId="451"/>
    <cellStyle name="Заголовок 3 6" xfId="452"/>
    <cellStyle name="Заголовок 3 7" xfId="453"/>
    <cellStyle name="Заголовок 3 8" xfId="454"/>
    <cellStyle name="Заголовок 3 9" xfId="455"/>
    <cellStyle name="Заголовок 4 10" xfId="456"/>
    <cellStyle name="Заголовок 4 11" xfId="457"/>
    <cellStyle name="Заголовок 4 12" xfId="458"/>
    <cellStyle name="Заголовок 4 13" xfId="459"/>
    <cellStyle name="Заголовок 4 14" xfId="460"/>
    <cellStyle name="Заголовок 4 15" xfId="461"/>
    <cellStyle name="Заголовок 4 16" xfId="462"/>
    <cellStyle name="Заголовок 4 2" xfId="463"/>
    <cellStyle name="Заголовок 4 3" xfId="464"/>
    <cellStyle name="Заголовок 4 4" xfId="465"/>
    <cellStyle name="Заголовок 4 5" xfId="466"/>
    <cellStyle name="Заголовок 4 6" xfId="467"/>
    <cellStyle name="Заголовок 4 7" xfId="468"/>
    <cellStyle name="Заголовок 4 8" xfId="469"/>
    <cellStyle name="Заголовок 4 9" xfId="470"/>
    <cellStyle name="Итог 10" xfId="471"/>
    <cellStyle name="Итог 11" xfId="472"/>
    <cellStyle name="Итог 12" xfId="473"/>
    <cellStyle name="Итог 13" xfId="474"/>
    <cellStyle name="Итог 14" xfId="475"/>
    <cellStyle name="Итог 15" xfId="476"/>
    <cellStyle name="Итог 16" xfId="477"/>
    <cellStyle name="Итог 2" xfId="478"/>
    <cellStyle name="Итог 3" xfId="479"/>
    <cellStyle name="Итог 4" xfId="480"/>
    <cellStyle name="Итог 5" xfId="481"/>
    <cellStyle name="Итог 6" xfId="482"/>
    <cellStyle name="Итог 7" xfId="483"/>
    <cellStyle name="Итог 8" xfId="484"/>
    <cellStyle name="Итог 9" xfId="485"/>
    <cellStyle name="Контрольная ячейка 10" xfId="486"/>
    <cellStyle name="Контрольная ячейка 11" xfId="487"/>
    <cellStyle name="Контрольная ячейка 12" xfId="488"/>
    <cellStyle name="Контрольная ячейка 13" xfId="489"/>
    <cellStyle name="Контрольная ячейка 14" xfId="490"/>
    <cellStyle name="Контрольная ячейка 15" xfId="491"/>
    <cellStyle name="Контрольная ячейка 16" xfId="492"/>
    <cellStyle name="Контрольная ячейка 2" xfId="493"/>
    <cellStyle name="Контрольная ячейка 3" xfId="494"/>
    <cellStyle name="Контрольная ячейка 4" xfId="495"/>
    <cellStyle name="Контрольная ячейка 5" xfId="496"/>
    <cellStyle name="Контрольная ячейка 6" xfId="497"/>
    <cellStyle name="Контрольная ячейка 7" xfId="498"/>
    <cellStyle name="Контрольная ячейка 8" xfId="499"/>
    <cellStyle name="Контрольная ячейка 9" xfId="500"/>
    <cellStyle name="Название 10" xfId="501"/>
    <cellStyle name="Название 11" xfId="502"/>
    <cellStyle name="Название 12" xfId="503"/>
    <cellStyle name="Название 13" xfId="504"/>
    <cellStyle name="Название 14" xfId="505"/>
    <cellStyle name="Название 15" xfId="506"/>
    <cellStyle name="Название 16" xfId="507"/>
    <cellStyle name="Название 2" xfId="508"/>
    <cellStyle name="Название 3" xfId="509"/>
    <cellStyle name="Название 4" xfId="510"/>
    <cellStyle name="Название 5" xfId="511"/>
    <cellStyle name="Название 6" xfId="512"/>
    <cellStyle name="Название 7" xfId="513"/>
    <cellStyle name="Название 8" xfId="514"/>
    <cellStyle name="Название 9" xfId="515"/>
    <cellStyle name="Нейтральный 10" xfId="516"/>
    <cellStyle name="Нейтральный 11" xfId="517"/>
    <cellStyle name="Нейтральный 12" xfId="518"/>
    <cellStyle name="Нейтральный 13" xfId="519"/>
    <cellStyle name="Нейтральный 14" xfId="520"/>
    <cellStyle name="Нейтральный 15" xfId="521"/>
    <cellStyle name="Нейтральный 16" xfId="522"/>
    <cellStyle name="Нейтральный 2" xfId="523"/>
    <cellStyle name="Нейтральный 3" xfId="524"/>
    <cellStyle name="Нейтральный 4" xfId="525"/>
    <cellStyle name="Нейтральный 5" xfId="526"/>
    <cellStyle name="Нейтральный 6" xfId="527"/>
    <cellStyle name="Нейтральный 7" xfId="528"/>
    <cellStyle name="Нейтральный 8" xfId="529"/>
    <cellStyle name="Нейтральный 9" xfId="530"/>
    <cellStyle name="Обычный" xfId="0" builtinId="0"/>
    <cellStyle name="Обычный 10" xfId="531"/>
    <cellStyle name="Обычный 11" xfId="532"/>
    <cellStyle name="Обычный 12" xfId="533"/>
    <cellStyle name="Обычный 13" xfId="534"/>
    <cellStyle name="Обычный 15" xfId="535"/>
    <cellStyle name="Обычный 17" xfId="536"/>
    <cellStyle name="Обычный 19" xfId="537"/>
    <cellStyle name="Обычный 2" xfId="538"/>
    <cellStyle name="Обычный 2 10" xfId="539"/>
    <cellStyle name="Обычный 2 11" xfId="540"/>
    <cellStyle name="Обычный 2 12" xfId="541"/>
    <cellStyle name="Обычный 2 13" xfId="542"/>
    <cellStyle name="Обычный 2 14" xfId="543"/>
    <cellStyle name="Обычный 2 15" xfId="544"/>
    <cellStyle name="Обычный 2 16" xfId="545"/>
    <cellStyle name="Обычный 2 17" xfId="546"/>
    <cellStyle name="Обычный 2 18" xfId="547"/>
    <cellStyle name="Обычный 2 19" xfId="548"/>
    <cellStyle name="Обычный 2 2" xfId="549"/>
    <cellStyle name="Обычный 2 20" xfId="550"/>
    <cellStyle name="Обычный 2 21" xfId="551"/>
    <cellStyle name="Обычный 2 22" xfId="552"/>
    <cellStyle name="Обычный 2 3" xfId="553"/>
    <cellStyle name="Обычный 2 4" xfId="554"/>
    <cellStyle name="Обычный 2 5" xfId="555"/>
    <cellStyle name="Обычный 2 6" xfId="556"/>
    <cellStyle name="Обычный 2 7" xfId="557"/>
    <cellStyle name="Обычный 2 8" xfId="558"/>
    <cellStyle name="Обычный 2 9" xfId="559"/>
    <cellStyle name="Обычный 20" xfId="560"/>
    <cellStyle name="Обычный 21" xfId="561"/>
    <cellStyle name="Обычный 22" xfId="562"/>
    <cellStyle name="Обычный 23" xfId="563"/>
    <cellStyle name="Обычный 24" xfId="564"/>
    <cellStyle name="Обычный 25" xfId="565"/>
    <cellStyle name="Обычный 3" xfId="566"/>
    <cellStyle name="Обычный 4" xfId="567"/>
    <cellStyle name="Обычный 5" xfId="568"/>
    <cellStyle name="Обычный 6" xfId="569"/>
    <cellStyle name="Обычный 7" xfId="570"/>
    <cellStyle name="Обычный 8" xfId="571"/>
    <cellStyle name="Обычный 9" xfId="572"/>
    <cellStyle name="Плохой 10" xfId="573"/>
    <cellStyle name="Плохой 11" xfId="574"/>
    <cellStyle name="Плохой 12" xfId="575"/>
    <cellStyle name="Плохой 13" xfId="576"/>
    <cellStyle name="Плохой 14" xfId="577"/>
    <cellStyle name="Плохой 15" xfId="578"/>
    <cellStyle name="Плохой 16" xfId="579"/>
    <cellStyle name="Плохой 2" xfId="580"/>
    <cellStyle name="Плохой 3" xfId="581"/>
    <cellStyle name="Плохой 4" xfId="582"/>
    <cellStyle name="Плохой 5" xfId="583"/>
    <cellStyle name="Плохой 6" xfId="584"/>
    <cellStyle name="Плохой 7" xfId="585"/>
    <cellStyle name="Плохой 8" xfId="586"/>
    <cellStyle name="Плохой 9" xfId="587"/>
    <cellStyle name="Пояснение 10" xfId="588"/>
    <cellStyle name="Пояснение 11" xfId="589"/>
    <cellStyle name="Пояснение 12" xfId="590"/>
    <cellStyle name="Пояснение 13" xfId="591"/>
    <cellStyle name="Пояснение 14" xfId="592"/>
    <cellStyle name="Пояснение 15" xfId="593"/>
    <cellStyle name="Пояснение 16" xfId="594"/>
    <cellStyle name="Пояснение 2" xfId="595"/>
    <cellStyle name="Пояснение 3" xfId="596"/>
    <cellStyle name="Пояснение 4" xfId="597"/>
    <cellStyle name="Пояснение 5" xfId="598"/>
    <cellStyle name="Пояснение 6" xfId="599"/>
    <cellStyle name="Пояснение 7" xfId="600"/>
    <cellStyle name="Пояснение 8" xfId="601"/>
    <cellStyle name="Пояснение 9" xfId="602"/>
    <cellStyle name="Примечание 10" xfId="603"/>
    <cellStyle name="Примечание 11" xfId="604"/>
    <cellStyle name="Примечание 12" xfId="605"/>
    <cellStyle name="Примечание 13" xfId="606"/>
    <cellStyle name="Примечание 14" xfId="607"/>
    <cellStyle name="Примечание 15" xfId="608"/>
    <cellStyle name="Примечание 16" xfId="609"/>
    <cellStyle name="Примечание 2" xfId="610"/>
    <cellStyle name="Примечание 3" xfId="611"/>
    <cellStyle name="Примечание 4" xfId="612"/>
    <cellStyle name="Примечание 5" xfId="613"/>
    <cellStyle name="Примечание 6" xfId="614"/>
    <cellStyle name="Примечание 7" xfId="615"/>
    <cellStyle name="Примечание 8" xfId="616"/>
    <cellStyle name="Примечание 9" xfId="617"/>
    <cellStyle name="Связанная ячейка 10" xfId="618"/>
    <cellStyle name="Связанная ячейка 11" xfId="619"/>
    <cellStyle name="Связанная ячейка 12" xfId="620"/>
    <cellStyle name="Связанная ячейка 13" xfId="621"/>
    <cellStyle name="Связанная ячейка 14" xfId="622"/>
    <cellStyle name="Связанная ячейка 15" xfId="623"/>
    <cellStyle name="Связанная ячейка 16" xfId="624"/>
    <cellStyle name="Связанная ячейка 2" xfId="625"/>
    <cellStyle name="Связанная ячейка 3" xfId="626"/>
    <cellStyle name="Связанная ячейка 4" xfId="627"/>
    <cellStyle name="Связанная ячейка 5" xfId="628"/>
    <cellStyle name="Связанная ячейка 6" xfId="629"/>
    <cellStyle name="Связанная ячейка 7" xfId="630"/>
    <cellStyle name="Связанная ячейка 8" xfId="631"/>
    <cellStyle name="Связанная ячейка 9" xfId="632"/>
    <cellStyle name="Текст предупреждения 10" xfId="633"/>
    <cellStyle name="Текст предупреждения 11" xfId="634"/>
    <cellStyle name="Текст предупреждения 12" xfId="635"/>
    <cellStyle name="Текст предупреждения 13" xfId="636"/>
    <cellStyle name="Текст предупреждения 14" xfId="637"/>
    <cellStyle name="Текст предупреждения 15" xfId="638"/>
    <cellStyle name="Текст предупреждения 16" xfId="639"/>
    <cellStyle name="Текст предупреждения 2" xfId="640"/>
    <cellStyle name="Текст предупреждения 3" xfId="641"/>
    <cellStyle name="Текст предупреждения 4" xfId="642"/>
    <cellStyle name="Текст предупреждения 5" xfId="643"/>
    <cellStyle name="Текст предупреждения 6" xfId="644"/>
    <cellStyle name="Текст предупреждения 7" xfId="645"/>
    <cellStyle name="Текст предупреждения 8" xfId="646"/>
    <cellStyle name="Текст предупреждения 9" xfId="647"/>
    <cellStyle name="Финансовый 2" xfId="648"/>
    <cellStyle name="Хороший 10" xfId="649"/>
    <cellStyle name="Хороший 11" xfId="650"/>
    <cellStyle name="Хороший 12" xfId="651"/>
    <cellStyle name="Хороший 13" xfId="652"/>
    <cellStyle name="Хороший 14" xfId="653"/>
    <cellStyle name="Хороший 15" xfId="654"/>
    <cellStyle name="Хороший 16" xfId="655"/>
    <cellStyle name="Хороший 2" xfId="656"/>
    <cellStyle name="Хороший 3" xfId="657"/>
    <cellStyle name="Хороший 4" xfId="658"/>
    <cellStyle name="Хороший 5" xfId="659"/>
    <cellStyle name="Хороший 6" xfId="660"/>
    <cellStyle name="Хороший 7" xfId="661"/>
    <cellStyle name="Хороший 8" xfId="662"/>
    <cellStyle name="Хороший 9" xfId="6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80" workbookViewId="0">
      <pane ySplit="4" topLeftCell="A5" activePane="bottomLeft" state="frozen"/>
      <selection activeCell="O13" activeCellId="0" sqref="O13"/>
    </sheetView>
  </sheetViews>
  <sheetFormatPr defaultRowHeight="14.25"/>
  <cols>
    <col customWidth="1" min="1" max="1" style="1" width="4.85546875"/>
    <col customWidth="1" min="2" max="2" width="11.28515625"/>
    <col customWidth="1" min="3" max="3" width="14.7109375"/>
    <col customWidth="1" min="4" max="4" width="19.42578125"/>
    <col customWidth="1" min="5" max="5" width="10.140625"/>
    <col customWidth="1" min="6" max="6" width="10.85546875"/>
    <col customWidth="1" min="7" max="7" width="14.42578125"/>
    <col customWidth="1" min="8" max="8" width="13.42578125"/>
    <col customWidth="1" min="9" max="9" width="10.85546875"/>
    <col customWidth="1" min="10" max="10" width="11"/>
    <col customWidth="1" min="12" max="12" width="10.28515625"/>
    <col customWidth="1" min="15" max="15" width="10.85546875"/>
    <col customWidth="1" min="18" max="18" width="10.7109375"/>
    <col min="20" max="23" style="2" width="9.140625"/>
  </cols>
  <sheetData>
    <row r="1" ht="44.2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9.5" customHeight="1">
      <c r="A2" s="4" t="s">
        <v>1</v>
      </c>
      <c r="B2" s="5" t="s">
        <v>2</v>
      </c>
      <c r="C2" s="5" t="s">
        <v>3</v>
      </c>
      <c r="D2" s="5"/>
      <c r="E2" s="5"/>
      <c r="F2" s="5"/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/>
      <c r="M2" s="5"/>
      <c r="N2" s="6" t="s">
        <v>9</v>
      </c>
      <c r="O2" s="7"/>
      <c r="P2" s="8"/>
      <c r="Q2" s="5" t="s">
        <v>10</v>
      </c>
      <c r="R2" s="5"/>
      <c r="S2" s="5"/>
    </row>
    <row r="3" ht="55.5" customHeight="1">
      <c r="A3" s="4"/>
      <c r="B3" s="5"/>
      <c r="C3" s="5" t="s">
        <v>11</v>
      </c>
      <c r="D3" s="5" t="s">
        <v>12</v>
      </c>
      <c r="E3" s="5" t="s">
        <v>13</v>
      </c>
      <c r="F3" s="5" t="s">
        <v>14</v>
      </c>
      <c r="G3" s="5"/>
      <c r="H3" s="5"/>
      <c r="I3" s="5"/>
      <c r="J3" s="5"/>
      <c r="K3" s="5"/>
      <c r="L3" s="5"/>
      <c r="M3" s="5"/>
      <c r="N3" s="9"/>
      <c r="O3" s="10"/>
      <c r="P3" s="11"/>
      <c r="Q3" s="5"/>
      <c r="R3" s="5"/>
      <c r="S3" s="5"/>
      <c r="T3" s="2" t="s">
        <v>15</v>
      </c>
    </row>
    <row r="4" ht="18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 t="s">
        <v>16</v>
      </c>
      <c r="L4" s="5" t="s">
        <v>17</v>
      </c>
      <c r="M4" s="5" t="s">
        <v>18</v>
      </c>
      <c r="N4" s="5" t="s">
        <v>16</v>
      </c>
      <c r="O4" s="5" t="s">
        <v>17</v>
      </c>
      <c r="P4" s="5" t="s">
        <v>18</v>
      </c>
      <c r="Q4" s="5" t="s">
        <v>16</v>
      </c>
      <c r="R4" s="5" t="s">
        <v>17</v>
      </c>
      <c r="S4" s="5" t="s">
        <v>18</v>
      </c>
    </row>
    <row r="5" ht="18" customHeight="1">
      <c r="A5" s="12" t="s">
        <v>19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N5" s="13"/>
      <c r="O5" s="13"/>
      <c r="P5" s="13"/>
      <c r="Q5" s="13"/>
      <c r="R5" s="13"/>
      <c r="S5" s="15"/>
    </row>
    <row r="6" s="16" customFormat="1" ht="18" customHeight="1">
      <c r="A6" s="17">
        <v>1</v>
      </c>
      <c r="B6" s="17">
        <v>2024</v>
      </c>
      <c r="C6" s="17" t="s">
        <v>20</v>
      </c>
      <c r="D6" s="17" t="s">
        <v>21</v>
      </c>
      <c r="E6" s="17">
        <v>41</v>
      </c>
      <c r="F6" s="17">
        <v>4</v>
      </c>
      <c r="G6" s="17" t="s">
        <v>22</v>
      </c>
      <c r="H6" s="17" t="s">
        <v>23</v>
      </c>
      <c r="I6" s="17" t="s">
        <v>24</v>
      </c>
      <c r="J6" s="17">
        <v>9.5999999999999996</v>
      </c>
      <c r="K6" s="17">
        <v>1418</v>
      </c>
      <c r="L6" s="18">
        <v>407</v>
      </c>
      <c r="M6" s="19">
        <f t="shared" ref="M6:M19" si="0">K6+L6</f>
        <v>1825</v>
      </c>
      <c r="N6" s="20">
        <v>0</v>
      </c>
      <c r="O6" s="20">
        <v>0</v>
      </c>
      <c r="P6" s="21">
        <f t="shared" ref="P6:P9" si="1">N6+O6</f>
        <v>0</v>
      </c>
      <c r="Q6" s="17">
        <v>0</v>
      </c>
      <c r="R6" s="17">
        <v>0</v>
      </c>
      <c r="S6" s="22">
        <f t="shared" ref="S6:S12" si="2">Q6+R6</f>
        <v>0</v>
      </c>
      <c r="T6" s="23"/>
      <c r="U6" s="23"/>
      <c r="V6" s="23"/>
      <c r="W6" s="23"/>
    </row>
    <row r="7" s="24" customFormat="1" ht="15">
      <c r="A7" s="25">
        <v>2</v>
      </c>
      <c r="B7" s="25">
        <v>2024</v>
      </c>
      <c r="C7" s="25" t="s">
        <v>20</v>
      </c>
      <c r="D7" s="25" t="s">
        <v>21</v>
      </c>
      <c r="E7" s="25">
        <v>27</v>
      </c>
      <c r="F7" s="25" t="s">
        <v>25</v>
      </c>
      <c r="G7" s="25" t="s">
        <v>22</v>
      </c>
      <c r="H7" s="25" t="s">
        <v>26</v>
      </c>
      <c r="I7" s="25" t="s">
        <v>27</v>
      </c>
      <c r="J7" s="26">
        <v>5.7000000000000002</v>
      </c>
      <c r="K7" s="25">
        <v>573</v>
      </c>
      <c r="L7" s="25">
        <v>202</v>
      </c>
      <c r="M7" s="27">
        <f t="shared" si="0"/>
        <v>775</v>
      </c>
      <c r="N7" s="28">
        <v>0</v>
      </c>
      <c r="O7" s="28">
        <v>0</v>
      </c>
      <c r="P7" s="28">
        <f t="shared" si="1"/>
        <v>0</v>
      </c>
      <c r="Q7" s="29">
        <f t="shared" ref="Q7:Q9" si="3">K7-N7</f>
        <v>573</v>
      </c>
      <c r="R7" s="29">
        <f t="shared" ref="R7:R15" si="4">L7-O7</f>
        <v>202</v>
      </c>
      <c r="S7" s="25">
        <f t="shared" si="2"/>
        <v>775</v>
      </c>
      <c r="T7" s="1" t="s">
        <v>28</v>
      </c>
    </row>
    <row r="8" s="30" customFormat="1" ht="15">
      <c r="A8" s="31">
        <v>3</v>
      </c>
      <c r="B8" s="31">
        <v>2024</v>
      </c>
      <c r="C8" s="19" t="s">
        <v>20</v>
      </c>
      <c r="D8" s="19" t="s">
        <v>29</v>
      </c>
      <c r="E8" s="31">
        <v>171</v>
      </c>
      <c r="F8" s="31">
        <v>4</v>
      </c>
      <c r="G8" s="19" t="s">
        <v>22</v>
      </c>
      <c r="H8" s="31" t="s">
        <v>26</v>
      </c>
      <c r="I8" s="32" t="s">
        <v>30</v>
      </c>
      <c r="J8" s="33">
        <v>4.2999999999999998</v>
      </c>
      <c r="K8" s="31">
        <v>862</v>
      </c>
      <c r="L8" s="31">
        <v>212</v>
      </c>
      <c r="M8" s="19">
        <f t="shared" si="0"/>
        <v>1074</v>
      </c>
      <c r="N8" s="34">
        <v>0</v>
      </c>
      <c r="O8" s="34">
        <v>0</v>
      </c>
      <c r="P8" s="35">
        <f t="shared" si="1"/>
        <v>0</v>
      </c>
      <c r="Q8" s="36">
        <f t="shared" si="3"/>
        <v>862</v>
      </c>
      <c r="R8" s="36">
        <f t="shared" si="4"/>
        <v>212</v>
      </c>
      <c r="S8" s="22">
        <f t="shared" si="2"/>
        <v>1074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="30" customFormat="1" ht="15">
      <c r="A9" s="19">
        <v>4</v>
      </c>
      <c r="B9" s="19">
        <v>2024</v>
      </c>
      <c r="C9" s="19" t="s">
        <v>20</v>
      </c>
      <c r="D9" s="19" t="s">
        <v>29</v>
      </c>
      <c r="E9" s="19">
        <v>183</v>
      </c>
      <c r="F9" s="19">
        <v>8</v>
      </c>
      <c r="G9" s="31" t="s">
        <v>22</v>
      </c>
      <c r="H9" s="19" t="s">
        <v>23</v>
      </c>
      <c r="I9" s="19" t="s">
        <v>31</v>
      </c>
      <c r="J9" s="37">
        <v>3.9100000000000001</v>
      </c>
      <c r="K9" s="19">
        <v>821</v>
      </c>
      <c r="L9" s="19">
        <v>69</v>
      </c>
      <c r="M9" s="19">
        <f t="shared" si="0"/>
        <v>890</v>
      </c>
      <c r="N9" s="35">
        <v>0</v>
      </c>
      <c r="O9" s="35">
        <v>0</v>
      </c>
      <c r="P9" s="35">
        <f t="shared" si="1"/>
        <v>0</v>
      </c>
      <c r="Q9" s="36">
        <f t="shared" si="3"/>
        <v>821</v>
      </c>
      <c r="R9" s="36">
        <f t="shared" si="4"/>
        <v>69</v>
      </c>
      <c r="S9" s="22">
        <f t="shared" si="2"/>
        <v>890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="30" customFormat="1" ht="15">
      <c r="A10" s="32">
        <v>5</v>
      </c>
      <c r="B10" s="25">
        <v>2023</v>
      </c>
      <c r="C10" s="25" t="s">
        <v>20</v>
      </c>
      <c r="D10" s="25" t="s">
        <v>29</v>
      </c>
      <c r="E10" s="25">
        <v>155</v>
      </c>
      <c r="F10" s="25">
        <v>14.31</v>
      </c>
      <c r="G10" s="25" t="s">
        <v>22</v>
      </c>
      <c r="H10" s="25" t="s">
        <v>23</v>
      </c>
      <c r="I10" s="25" t="s">
        <v>31</v>
      </c>
      <c r="J10" s="38">
        <v>0.29999999999999999</v>
      </c>
      <c r="K10" s="25">
        <v>0</v>
      </c>
      <c r="L10" s="25">
        <v>40</v>
      </c>
      <c r="M10" s="25">
        <f t="shared" si="0"/>
        <v>40</v>
      </c>
      <c r="N10" s="28">
        <v>0</v>
      </c>
      <c r="O10" s="28">
        <v>0</v>
      </c>
      <c r="P10" s="28">
        <f t="shared" ref="P10:P19" si="5">N10+O10</f>
        <v>0</v>
      </c>
      <c r="Q10" s="29">
        <f t="shared" ref="Q10:Q19" si="6">K10-N10</f>
        <v>0</v>
      </c>
      <c r="R10" s="29">
        <f t="shared" si="4"/>
        <v>40</v>
      </c>
      <c r="S10" s="31">
        <f t="shared" si="2"/>
        <v>40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</row>
    <row r="11" s="30" customFormat="1" ht="15">
      <c r="A11" s="39">
        <v>6</v>
      </c>
      <c r="B11" s="32">
        <v>2024</v>
      </c>
      <c r="C11" s="40" t="s">
        <v>20</v>
      </c>
      <c r="D11" s="19" t="s">
        <v>32</v>
      </c>
      <c r="E11" s="32">
        <v>63</v>
      </c>
      <c r="F11" s="32">
        <v>6</v>
      </c>
      <c r="G11" s="19" t="s">
        <v>22</v>
      </c>
      <c r="H11" s="19" t="s">
        <v>26</v>
      </c>
      <c r="I11" s="19" t="s">
        <v>30</v>
      </c>
      <c r="J11" s="41">
        <v>8.9100000000000001</v>
      </c>
      <c r="K11" s="32">
        <v>1275</v>
      </c>
      <c r="L11" s="32">
        <v>474</v>
      </c>
      <c r="M11" s="32">
        <f t="shared" si="0"/>
        <v>1749</v>
      </c>
      <c r="N11" s="21">
        <v>0</v>
      </c>
      <c r="O11" s="21">
        <v>0</v>
      </c>
      <c r="P11" s="21">
        <f t="shared" si="5"/>
        <v>0</v>
      </c>
      <c r="Q11" s="42">
        <f t="shared" si="6"/>
        <v>1275</v>
      </c>
      <c r="R11" s="42">
        <f t="shared" si="4"/>
        <v>474</v>
      </c>
      <c r="S11" s="40">
        <f t="shared" si="2"/>
        <v>1749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="30" customFormat="1" ht="15">
      <c r="A12" s="25">
        <v>7</v>
      </c>
      <c r="B12" s="25">
        <v>2024</v>
      </c>
      <c r="C12" s="27" t="s">
        <v>20</v>
      </c>
      <c r="D12" s="25" t="s">
        <v>32</v>
      </c>
      <c r="E12" s="25">
        <v>5</v>
      </c>
      <c r="F12" s="25">
        <v>34</v>
      </c>
      <c r="G12" s="25" t="s">
        <v>22</v>
      </c>
      <c r="H12" s="27" t="s">
        <v>26</v>
      </c>
      <c r="I12" s="27" t="s">
        <v>27</v>
      </c>
      <c r="J12" s="38">
        <v>11.800000000000001</v>
      </c>
      <c r="K12" s="25">
        <v>2943</v>
      </c>
      <c r="L12" s="25">
        <v>762</v>
      </c>
      <c r="M12" s="25">
        <f t="shared" si="0"/>
        <v>3705</v>
      </c>
      <c r="N12" s="28">
        <v>0</v>
      </c>
      <c r="O12" s="28">
        <v>0</v>
      </c>
      <c r="P12" s="28">
        <f t="shared" si="5"/>
        <v>0</v>
      </c>
      <c r="Q12" s="29">
        <f t="shared" si="6"/>
        <v>2943</v>
      </c>
      <c r="R12" s="29">
        <f t="shared" si="4"/>
        <v>762</v>
      </c>
      <c r="S12" s="27">
        <f t="shared" si="2"/>
        <v>3705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="30" customFormat="1" ht="15">
      <c r="A13" s="22">
        <v>8</v>
      </c>
      <c r="B13" s="22">
        <v>2021</v>
      </c>
      <c r="C13" s="22" t="s">
        <v>20</v>
      </c>
      <c r="D13" s="22" t="s">
        <v>33</v>
      </c>
      <c r="E13" s="22">
        <v>167</v>
      </c>
      <c r="F13" s="22">
        <v>5</v>
      </c>
      <c r="G13" s="22" t="s">
        <v>22</v>
      </c>
      <c r="H13" s="22" t="s">
        <v>26</v>
      </c>
      <c r="I13" s="22" t="s">
        <v>27</v>
      </c>
      <c r="J13" s="43">
        <v>0.14000000000000001</v>
      </c>
      <c r="K13" s="22">
        <v>35</v>
      </c>
      <c r="L13" s="22">
        <v>15</v>
      </c>
      <c r="M13" s="22">
        <f t="shared" si="0"/>
        <v>50</v>
      </c>
      <c r="N13" s="44">
        <v>0</v>
      </c>
      <c r="O13" s="44">
        <v>0</v>
      </c>
      <c r="P13" s="44">
        <f t="shared" si="5"/>
        <v>0</v>
      </c>
      <c r="Q13" s="22">
        <f t="shared" si="6"/>
        <v>35</v>
      </c>
      <c r="R13" s="22">
        <f t="shared" si="4"/>
        <v>15</v>
      </c>
      <c r="S13" s="22">
        <f t="shared" ref="S13:S19" si="7">Q13+R13</f>
        <v>50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="30" customFormat="1" ht="15">
      <c r="A14" s="22">
        <v>9</v>
      </c>
      <c r="B14" s="22">
        <v>2025</v>
      </c>
      <c r="C14" s="22" t="s">
        <v>20</v>
      </c>
      <c r="D14" s="22" t="s">
        <v>33</v>
      </c>
      <c r="E14" s="22">
        <v>214</v>
      </c>
      <c r="F14" s="22">
        <v>57.649999999999999</v>
      </c>
      <c r="G14" s="19" t="s">
        <v>22</v>
      </c>
      <c r="H14" s="19" t="s">
        <v>23</v>
      </c>
      <c r="I14" s="19" t="s">
        <v>31</v>
      </c>
      <c r="J14" s="43">
        <v>4.5</v>
      </c>
      <c r="K14" s="22">
        <v>910</v>
      </c>
      <c r="L14" s="22">
        <v>160</v>
      </c>
      <c r="M14" s="22">
        <f t="shared" si="0"/>
        <v>1070</v>
      </c>
      <c r="N14" s="44">
        <v>0</v>
      </c>
      <c r="O14" s="44">
        <v>0</v>
      </c>
      <c r="P14" s="44">
        <f t="shared" si="5"/>
        <v>0</v>
      </c>
      <c r="Q14" s="22">
        <f t="shared" si="6"/>
        <v>910</v>
      </c>
      <c r="R14" s="22">
        <f t="shared" si="4"/>
        <v>160</v>
      </c>
      <c r="S14" s="22">
        <f t="shared" si="7"/>
        <v>1070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="30" customFormat="1" ht="15">
      <c r="A15" s="22">
        <v>10</v>
      </c>
      <c r="B15" s="22">
        <v>2025</v>
      </c>
      <c r="C15" s="22" t="s">
        <v>20</v>
      </c>
      <c r="D15" s="22" t="s">
        <v>33</v>
      </c>
      <c r="E15" s="22">
        <v>209</v>
      </c>
      <c r="F15" s="22">
        <v>8</v>
      </c>
      <c r="G15" s="19" t="s">
        <v>22</v>
      </c>
      <c r="H15" s="19" t="s">
        <v>23</v>
      </c>
      <c r="I15" s="19" t="s">
        <v>31</v>
      </c>
      <c r="J15" s="43">
        <v>3.1000000000000001</v>
      </c>
      <c r="K15" s="22">
        <v>1074</v>
      </c>
      <c r="L15" s="22">
        <v>74</v>
      </c>
      <c r="M15" s="22">
        <f t="shared" si="0"/>
        <v>1148</v>
      </c>
      <c r="N15" s="44">
        <v>0</v>
      </c>
      <c r="O15" s="44">
        <v>0</v>
      </c>
      <c r="P15" s="44">
        <f t="shared" si="5"/>
        <v>0</v>
      </c>
      <c r="Q15" s="22">
        <f t="shared" si="6"/>
        <v>1074</v>
      </c>
      <c r="R15" s="22">
        <f t="shared" si="4"/>
        <v>74</v>
      </c>
      <c r="S15" s="22">
        <f t="shared" si="7"/>
        <v>1148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="30" customFormat="1" ht="15">
      <c r="A16" s="19">
        <v>11</v>
      </c>
      <c r="B16" s="19">
        <v>2023</v>
      </c>
      <c r="C16" s="19" t="s">
        <v>20</v>
      </c>
      <c r="D16" s="19" t="s">
        <v>33</v>
      </c>
      <c r="E16" s="19">
        <v>166</v>
      </c>
      <c r="F16" s="19">
        <v>24</v>
      </c>
      <c r="G16" s="19" t="s">
        <v>22</v>
      </c>
      <c r="H16" s="19" t="s">
        <v>23</v>
      </c>
      <c r="I16" s="19" t="s">
        <v>24</v>
      </c>
      <c r="J16" s="45">
        <v>3.04</v>
      </c>
      <c r="K16" s="19">
        <v>494</v>
      </c>
      <c r="L16" s="19">
        <v>184</v>
      </c>
      <c r="M16" s="22">
        <f t="shared" si="0"/>
        <v>678</v>
      </c>
      <c r="N16" s="35">
        <v>0</v>
      </c>
      <c r="O16" s="35">
        <v>0</v>
      </c>
      <c r="P16" s="44">
        <f t="shared" si="5"/>
        <v>0</v>
      </c>
      <c r="Q16" s="22">
        <f t="shared" si="6"/>
        <v>494</v>
      </c>
      <c r="R16" s="22">
        <f t="shared" ref="R16:R19" si="8">L16-O16</f>
        <v>184</v>
      </c>
      <c r="S16" s="22">
        <f t="shared" si="7"/>
        <v>678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="30" customFormat="1" ht="15">
      <c r="A17" s="31">
        <v>12</v>
      </c>
      <c r="B17" s="46">
        <v>2023</v>
      </c>
      <c r="C17" s="19" t="s">
        <v>20</v>
      </c>
      <c r="D17" s="19" t="s">
        <v>33</v>
      </c>
      <c r="E17" s="19">
        <v>84</v>
      </c>
      <c r="F17" s="19" t="s">
        <v>34</v>
      </c>
      <c r="G17" s="19" t="s">
        <v>22</v>
      </c>
      <c r="H17" s="19" t="s">
        <v>26</v>
      </c>
      <c r="I17" s="19" t="s">
        <v>27</v>
      </c>
      <c r="J17" s="37">
        <v>2.04</v>
      </c>
      <c r="K17" s="19">
        <v>97</v>
      </c>
      <c r="L17" s="19">
        <v>60</v>
      </c>
      <c r="M17" s="22">
        <f t="shared" si="0"/>
        <v>157</v>
      </c>
      <c r="N17" s="35">
        <v>0</v>
      </c>
      <c r="O17" s="35">
        <v>0</v>
      </c>
      <c r="P17" s="44">
        <f t="shared" si="5"/>
        <v>0</v>
      </c>
      <c r="Q17" s="22">
        <f t="shared" si="6"/>
        <v>97</v>
      </c>
      <c r="R17" s="22">
        <f t="shared" si="8"/>
        <v>60</v>
      </c>
      <c r="S17" s="22">
        <f t="shared" si="7"/>
        <v>157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="30" customFormat="1" ht="15">
      <c r="A18" s="19">
        <v>13</v>
      </c>
      <c r="B18" s="46">
        <v>2023</v>
      </c>
      <c r="C18" s="19" t="s">
        <v>20</v>
      </c>
      <c r="D18" s="19" t="s">
        <v>33</v>
      </c>
      <c r="E18" s="19">
        <v>101</v>
      </c>
      <c r="F18" s="19">
        <v>1.2</v>
      </c>
      <c r="G18" s="19" t="s">
        <v>22</v>
      </c>
      <c r="H18" s="19" t="s">
        <v>26</v>
      </c>
      <c r="I18" s="19" t="s">
        <v>27</v>
      </c>
      <c r="J18" s="37">
        <v>1.1899999999999999</v>
      </c>
      <c r="K18" s="19">
        <v>103</v>
      </c>
      <c r="L18" s="19">
        <v>68</v>
      </c>
      <c r="M18" s="22">
        <f t="shared" si="0"/>
        <v>171</v>
      </c>
      <c r="N18" s="35">
        <v>0</v>
      </c>
      <c r="O18" s="35">
        <v>0</v>
      </c>
      <c r="P18" s="44">
        <f t="shared" si="5"/>
        <v>0</v>
      </c>
      <c r="Q18" s="22">
        <f t="shared" si="6"/>
        <v>103</v>
      </c>
      <c r="R18" s="22">
        <f t="shared" si="8"/>
        <v>68</v>
      </c>
      <c r="S18" s="22">
        <f t="shared" si="7"/>
        <v>171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="30" customFormat="1" ht="15">
      <c r="A19" s="32">
        <v>14</v>
      </c>
      <c r="B19" s="19">
        <v>2023</v>
      </c>
      <c r="C19" s="19" t="s">
        <v>20</v>
      </c>
      <c r="D19" s="19" t="s">
        <v>33</v>
      </c>
      <c r="E19" s="19">
        <v>10</v>
      </c>
      <c r="F19" s="19">
        <v>26</v>
      </c>
      <c r="G19" s="19" t="s">
        <v>22</v>
      </c>
      <c r="H19" s="19" t="s">
        <v>26</v>
      </c>
      <c r="I19" s="19" t="s">
        <v>27</v>
      </c>
      <c r="J19" s="37">
        <v>1</v>
      </c>
      <c r="K19" s="19">
        <v>204</v>
      </c>
      <c r="L19" s="19">
        <v>139</v>
      </c>
      <c r="M19" s="22">
        <f t="shared" si="0"/>
        <v>343</v>
      </c>
      <c r="N19" s="35">
        <v>0</v>
      </c>
      <c r="O19" s="35">
        <v>0</v>
      </c>
      <c r="P19" s="44">
        <f t="shared" si="5"/>
        <v>0</v>
      </c>
      <c r="Q19" s="22">
        <f t="shared" si="6"/>
        <v>204</v>
      </c>
      <c r="R19" s="22">
        <f t="shared" si="8"/>
        <v>139</v>
      </c>
      <c r="S19" s="22">
        <f t="shared" si="7"/>
        <v>343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="30" customFormat="1" ht="15.75" hidden="1">
      <c r="A20" s="19"/>
      <c r="B20" s="32"/>
      <c r="C20" s="19"/>
      <c r="D20" s="32"/>
      <c r="E20" s="32"/>
      <c r="F20" s="32"/>
      <c r="G20" s="22"/>
      <c r="H20" s="19"/>
      <c r="I20" s="32"/>
      <c r="J20" s="41"/>
      <c r="K20" s="32"/>
      <c r="L20" s="32"/>
      <c r="M20" s="32"/>
      <c r="N20" s="21"/>
      <c r="O20" s="21"/>
      <c r="P20" s="21"/>
      <c r="Q20" s="42"/>
      <c r="R20" s="42"/>
      <c r="S20" s="4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="30" customFormat="1" ht="15.75" hidden="1">
      <c r="A21" s="32"/>
      <c r="B21" s="32"/>
      <c r="C21" s="32"/>
      <c r="D21" s="19"/>
      <c r="E21" s="32"/>
      <c r="F21" s="32"/>
      <c r="G21" s="32"/>
      <c r="H21" s="32"/>
      <c r="I21" s="32"/>
      <c r="J21" s="41"/>
      <c r="K21" s="32"/>
      <c r="L21" s="32"/>
      <c r="M21" s="32"/>
      <c r="N21" s="21"/>
      <c r="O21" s="21"/>
      <c r="P21" s="21"/>
      <c r="Q21" s="42"/>
      <c r="R21" s="42"/>
      <c r="S21" s="4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="30" customFormat="1" ht="15.75" hidden="1">
      <c r="A22" s="32"/>
      <c r="B22" s="32"/>
      <c r="C22" s="32"/>
      <c r="D22" s="32"/>
      <c r="E22" s="32"/>
      <c r="F22" s="32"/>
      <c r="G22" s="32"/>
      <c r="H22" s="32"/>
      <c r="I22" s="32"/>
      <c r="J22" s="41"/>
      <c r="K22" s="32"/>
      <c r="L22" s="32"/>
      <c r="M22" s="32"/>
      <c r="N22" s="21"/>
      <c r="O22" s="21"/>
      <c r="P22" s="21"/>
      <c r="Q22" s="42"/>
      <c r="R22" s="42"/>
      <c r="S22" s="4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="30" customFormat="1" ht="15.75" hidden="1">
      <c r="A23" s="32"/>
      <c r="B23" s="32"/>
      <c r="C23" s="32"/>
      <c r="D23" s="32"/>
      <c r="E23" s="32"/>
      <c r="F23" s="32"/>
      <c r="G23" s="32"/>
      <c r="H23" s="32"/>
      <c r="I23" s="32"/>
      <c r="J23" s="41"/>
      <c r="K23" s="32"/>
      <c r="L23" s="32"/>
      <c r="M23" s="32"/>
      <c r="N23" s="21"/>
      <c r="O23" s="21"/>
      <c r="P23" s="21"/>
      <c r="Q23" s="42"/>
      <c r="R23" s="42"/>
      <c r="S23" s="4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="30" customFormat="1" ht="15.75" hidden="1">
      <c r="A24" s="32"/>
      <c r="B24" s="32"/>
      <c r="C24" s="32"/>
      <c r="D24" s="32"/>
      <c r="E24" s="32"/>
      <c r="F24" s="32"/>
      <c r="G24" s="32"/>
      <c r="H24" s="32"/>
      <c r="I24" s="32"/>
      <c r="J24" s="41"/>
      <c r="K24" s="32"/>
      <c r="L24" s="32"/>
      <c r="M24" s="32"/>
      <c r="N24" s="21"/>
      <c r="O24" s="21"/>
      <c r="P24" s="21"/>
      <c r="Q24" s="42"/>
      <c r="R24" s="42"/>
      <c r="S24" s="4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="30" customFormat="1" ht="15.75" hidden="1">
      <c r="A25" s="32"/>
      <c r="B25" s="32"/>
      <c r="C25" s="32"/>
      <c r="D25" s="32"/>
      <c r="E25" s="32"/>
      <c r="F25" s="32"/>
      <c r="G25" s="32"/>
      <c r="H25" s="32"/>
      <c r="I25" s="32"/>
      <c r="J25" s="41"/>
      <c r="K25" s="32"/>
      <c r="L25" s="32"/>
      <c r="M25" s="32"/>
      <c r="N25" s="21"/>
      <c r="O25" s="21"/>
      <c r="P25" s="21"/>
      <c r="Q25" s="42"/>
      <c r="R25" s="42"/>
      <c r="S25" s="4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="30" customFormat="1" ht="15.75" hidden="1">
      <c r="A26" s="32"/>
      <c r="B26" s="32"/>
      <c r="C26" s="32"/>
      <c r="D26" s="32"/>
      <c r="E26" s="32"/>
      <c r="F26" s="32"/>
      <c r="G26" s="32"/>
      <c r="H26" s="32"/>
      <c r="I26" s="32"/>
      <c r="J26" s="41"/>
      <c r="K26" s="32"/>
      <c r="L26" s="32"/>
      <c r="M26" s="32"/>
      <c r="N26" s="21"/>
      <c r="O26" s="21"/>
      <c r="P26" s="21"/>
      <c r="Q26" s="42"/>
      <c r="R26" s="42"/>
      <c r="S26" s="4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="30" customFormat="1" ht="15.75" hidden="1">
      <c r="A27" s="32"/>
      <c r="B27" s="32"/>
      <c r="C27" s="32"/>
      <c r="D27" s="32"/>
      <c r="E27" s="32"/>
      <c r="F27" s="32"/>
      <c r="G27" s="32"/>
      <c r="H27" s="32"/>
      <c r="I27" s="32"/>
      <c r="J27" s="41"/>
      <c r="K27" s="32"/>
      <c r="L27" s="32"/>
      <c r="M27" s="32"/>
      <c r="N27" s="21"/>
      <c r="O27" s="21"/>
      <c r="P27" s="21"/>
      <c r="Q27" s="42"/>
      <c r="R27" s="42"/>
      <c r="S27" s="4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="30" customFormat="1" ht="15.75" hidden="1">
      <c r="A28" s="19"/>
      <c r="B28" s="19"/>
      <c r="C28" s="19"/>
      <c r="D28" s="19"/>
      <c r="E28" s="19"/>
      <c r="F28" s="19"/>
      <c r="G28" s="19"/>
      <c r="H28" s="19"/>
      <c r="I28" s="19"/>
      <c r="J28" s="37"/>
      <c r="K28" s="19"/>
      <c r="L28" s="19"/>
      <c r="M28" s="19"/>
      <c r="N28" s="35"/>
      <c r="O28" s="35"/>
      <c r="P28" s="35"/>
      <c r="Q28" s="19"/>
      <c r="R28" s="19"/>
      <c r="S28" s="19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="30" customFormat="1" ht="15.75" hidden="1">
      <c r="A29" s="22"/>
      <c r="B29" s="19"/>
      <c r="C29" s="19"/>
      <c r="D29" s="19"/>
      <c r="E29" s="19"/>
      <c r="F29" s="19"/>
      <c r="G29" s="19"/>
      <c r="H29" s="19"/>
      <c r="I29" s="19"/>
      <c r="J29" s="37"/>
      <c r="K29" s="19"/>
      <c r="L29" s="19"/>
      <c r="M29" s="19"/>
      <c r="N29" s="35"/>
      <c r="O29" s="35"/>
      <c r="P29" s="35"/>
      <c r="Q29" s="19"/>
      <c r="R29" s="19"/>
      <c r="S29" s="19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ht="15">
      <c r="A30" s="47" t="s">
        <v>35</v>
      </c>
      <c r="B30" s="48"/>
      <c r="C30" s="48"/>
      <c r="D30" s="48"/>
      <c r="E30" s="48"/>
      <c r="F30" s="48"/>
      <c r="G30" s="48"/>
      <c r="H30" s="48"/>
      <c r="I30" s="48"/>
      <c r="J30" s="49"/>
      <c r="K30" s="50">
        <f t="shared" ref="K30:S30" si="9">SUM(K7:K29)</f>
        <v>9391</v>
      </c>
      <c r="L30" s="50">
        <f t="shared" si="9"/>
        <v>2459</v>
      </c>
      <c r="M30" s="50">
        <f t="shared" si="9"/>
        <v>11850</v>
      </c>
      <c r="N30" s="50">
        <f t="shared" si="9"/>
        <v>0</v>
      </c>
      <c r="O30" s="50">
        <f t="shared" si="9"/>
        <v>0</v>
      </c>
      <c r="P30" s="50">
        <f t="shared" si="9"/>
        <v>0</v>
      </c>
      <c r="Q30" s="50">
        <f t="shared" si="9"/>
        <v>9391</v>
      </c>
      <c r="R30" s="50">
        <f t="shared" si="9"/>
        <v>2459</v>
      </c>
      <c r="S30" s="50">
        <f t="shared" si="9"/>
        <v>11850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ht="50.25" customHeight="1">
      <c r="A31" s="51"/>
      <c r="B31" s="51"/>
      <c r="C31" s="51"/>
      <c r="D31" s="51"/>
      <c r="E31" s="51"/>
      <c r="F31" s="51"/>
      <c r="G31" s="51"/>
      <c r="H31" s="52"/>
      <c r="I31" s="53" t="s">
        <v>36</v>
      </c>
      <c r="J31" s="53"/>
      <c r="K31" s="53"/>
      <c r="L31" s="53"/>
      <c r="M31" s="53"/>
      <c r="N31" s="53"/>
      <c r="O31" s="53"/>
      <c r="P31" s="53"/>
      <c r="Q31" s="53"/>
      <c r="R31" s="53"/>
      <c r="S31" s="54">
        <v>4000</v>
      </c>
    </row>
    <row r="32" ht="17.25">
      <c r="A32" s="55"/>
      <c r="B32" s="55"/>
      <c r="C32" s="55"/>
      <c r="D32" s="55"/>
      <c r="E32" s="55"/>
      <c r="F32" s="55"/>
      <c r="G32" s="55"/>
      <c r="H32" s="56"/>
      <c r="I32" s="57" t="s">
        <v>37</v>
      </c>
      <c r="J32" s="57"/>
      <c r="K32" s="57"/>
      <c r="L32" s="57"/>
      <c r="M32" s="57"/>
      <c r="N32" s="57"/>
      <c r="O32" s="57"/>
      <c r="P32" s="57"/>
      <c r="Q32" s="57"/>
      <c r="R32" s="57"/>
      <c r="S32" s="58">
        <f>S31-P30</f>
        <v>4000</v>
      </c>
    </row>
    <row r="33" ht="21" customHeight="1">
      <c r="A33" s="12" t="s">
        <v>38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5"/>
    </row>
    <row r="34" ht="15.75" hidden="1" customHeight="1">
      <c r="A34" s="19">
        <v>1</v>
      </c>
      <c r="B34" s="59"/>
      <c r="C34" s="59"/>
      <c r="D34" s="59"/>
      <c r="E34" s="59"/>
      <c r="F34" s="59"/>
      <c r="G34" s="59"/>
      <c r="H34" s="59"/>
      <c r="I34" s="59"/>
      <c r="J34" s="60"/>
      <c r="K34" s="59"/>
      <c r="L34" s="59"/>
      <c r="M34" s="61">
        <f t="shared" ref="M34:M35" si="10">K34+L34</f>
        <v>0</v>
      </c>
      <c r="N34" s="59"/>
      <c r="O34" s="59"/>
      <c r="P34" s="61">
        <f t="shared" ref="P34:P35" si="11">N34+O34</f>
        <v>0</v>
      </c>
      <c r="Q34" s="61">
        <f t="shared" ref="Q34:Q35" si="12">K34-N34</f>
        <v>0</v>
      </c>
      <c r="R34" s="61">
        <f t="shared" ref="R34:R35" si="13">L34-O34</f>
        <v>0</v>
      </c>
      <c r="S34" s="61">
        <f t="shared" ref="S34:S35" si="14">M34-P34</f>
        <v>0</v>
      </c>
    </row>
    <row r="35" ht="15.75" hidden="1" customHeight="1">
      <c r="A35" s="19">
        <v>2</v>
      </c>
      <c r="B35" s="59"/>
      <c r="C35" s="59"/>
      <c r="D35" s="59"/>
      <c r="E35" s="59"/>
      <c r="F35" s="59"/>
      <c r="G35" s="59"/>
      <c r="H35" s="59"/>
      <c r="I35" s="59"/>
      <c r="J35" s="60"/>
      <c r="K35" s="59"/>
      <c r="L35" s="59"/>
      <c r="M35" s="61">
        <f t="shared" si="10"/>
        <v>0</v>
      </c>
      <c r="N35" s="59"/>
      <c r="O35" s="59"/>
      <c r="P35" s="61">
        <f t="shared" si="11"/>
        <v>0</v>
      </c>
      <c r="Q35" s="61">
        <f t="shared" si="12"/>
        <v>0</v>
      </c>
      <c r="R35" s="61">
        <f t="shared" si="13"/>
        <v>0</v>
      </c>
      <c r="S35" s="61">
        <f t="shared" si="14"/>
        <v>0</v>
      </c>
    </row>
    <row r="36" ht="15">
      <c r="A36" s="47" t="s">
        <v>35</v>
      </c>
      <c r="B36" s="48"/>
      <c r="C36" s="48"/>
      <c r="D36" s="48"/>
      <c r="E36" s="48"/>
      <c r="F36" s="48"/>
      <c r="G36" s="48"/>
      <c r="H36" s="48"/>
      <c r="I36" s="48"/>
      <c r="J36" s="49"/>
      <c r="K36" s="50">
        <f t="shared" ref="K36:S36" si="15">SUM(K34:K35)</f>
        <v>0</v>
      </c>
      <c r="L36" s="50">
        <f t="shared" si="15"/>
        <v>0</v>
      </c>
      <c r="M36" s="50">
        <f t="shared" si="15"/>
        <v>0</v>
      </c>
      <c r="N36" s="50">
        <f t="shared" si="15"/>
        <v>0</v>
      </c>
      <c r="O36" s="50">
        <f t="shared" si="15"/>
        <v>0</v>
      </c>
      <c r="P36" s="50">
        <f t="shared" si="15"/>
        <v>0</v>
      </c>
      <c r="Q36" s="50">
        <f t="shared" si="15"/>
        <v>0</v>
      </c>
      <c r="R36" s="50">
        <f t="shared" si="15"/>
        <v>0</v>
      </c>
      <c r="S36" s="50">
        <f t="shared" si="15"/>
        <v>0</v>
      </c>
    </row>
    <row r="38" hidden="1"/>
    <row r="39" hidden="1"/>
    <row r="40" hidden="1"/>
    <row r="41" ht="15.75" hidden="1">
      <c r="B41" s="62" t="s">
        <v>22</v>
      </c>
      <c r="C41" s="62" t="s">
        <v>23</v>
      </c>
      <c r="D41" s="62" t="s">
        <v>24</v>
      </c>
      <c r="E41" s="62" t="s">
        <v>20</v>
      </c>
      <c r="F41" s="62" t="s">
        <v>21</v>
      </c>
    </row>
    <row r="42" ht="15.75" hidden="1">
      <c r="B42" s="62" t="s">
        <v>39</v>
      </c>
      <c r="C42" s="62" t="s">
        <v>26</v>
      </c>
      <c r="D42" s="62" t="s">
        <v>31</v>
      </c>
      <c r="E42" s="62"/>
      <c r="F42" s="62" t="s">
        <v>29</v>
      </c>
    </row>
    <row r="43" ht="15.75" hidden="1">
      <c r="B43" s="62"/>
      <c r="C43" s="62"/>
      <c r="D43" s="62" t="s">
        <v>40</v>
      </c>
      <c r="E43" s="62"/>
      <c r="F43" s="63" t="s">
        <v>33</v>
      </c>
    </row>
    <row r="44" ht="15.75" hidden="1">
      <c r="B44" s="62"/>
      <c r="C44" s="62"/>
      <c r="D44" s="62" t="s">
        <v>27</v>
      </c>
      <c r="E44" s="62"/>
      <c r="F44" s="63" t="s">
        <v>32</v>
      </c>
    </row>
    <row r="45" ht="15.75" hidden="1">
      <c r="B45" s="62"/>
      <c r="C45" s="62"/>
      <c r="D45" s="62" t="s">
        <v>30</v>
      </c>
      <c r="E45" s="62"/>
      <c r="F45" s="63"/>
    </row>
    <row r="46" ht="15.75" hidden="1">
      <c r="B46" s="62"/>
      <c r="C46" s="62"/>
      <c r="D46" s="62" t="s">
        <v>41</v>
      </c>
      <c r="E46" s="62"/>
    </row>
    <row r="48" ht="15" hidden="1" customHeight="1">
      <c r="A48" s="64" t="s">
        <v>42</v>
      </c>
      <c r="B48" s="65" t="s">
        <v>43</v>
      </c>
      <c r="C48" s="65"/>
      <c r="D48" s="65"/>
      <c r="E48" s="65"/>
      <c r="F48" s="65"/>
    </row>
  </sheetData>
  <sheetProtection autoFilter="0" deleteColumns="0" deleteRows="0" formatCells="0" formatColumns="0" formatRows="0" insertColumns="0" insertHyperlinks="0" insertRows="0" pivotTables="0" selectLockedCells="0" selectUnlockedCells="0" sheet="0" sort="0"/>
  <autoFilter ref="A3:W36"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</autoFilter>
  <sortState ref="A3:S173">
    <sortCondition ref="A13"/>
  </sortState>
  <mergeCells count="23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30:J30"/>
    <mergeCell ref="A31:H32"/>
    <mergeCell ref="I31:R31"/>
    <mergeCell ref="I32:R32"/>
    <mergeCell ref="A33:S33"/>
    <mergeCell ref="A36:J36"/>
    <mergeCell ref="B48:F48"/>
  </mergeCells>
  <printOptions headings="0" gridLines="0"/>
  <pageMargins left="0.11811023622047245" right="0.11811023622047245" top="0.15748031496062992" bottom="0.15748031496062992" header="0.31496062992125984" footer="0.31496062992125984"/>
  <pageSetup paperSize="9" scale="65" fitToWidth="1" fitToHeight="46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5" disablePrompts="0">
        <x14:dataValidation xr:uid="{00BC00E7-003A-4437-8012-00D400F60034}" type="list" allowBlank="1" errorStyle="stop" imeMode="noControl" operator="between" showDropDown="0" showErrorMessage="1" showInputMessage="1">
          <x14:formula1>
            <xm:f>$D$41:$D$46</xm:f>
          </x14:formula1>
          <xm:sqref>I28:I29 I7 I34:I35</xm:sqref>
        </x14:dataValidation>
        <x14:dataValidation xr:uid="{00C900A9-00E2-4392-AFE9-0073002F00AA}" type="list" allowBlank="1" errorStyle="stop" imeMode="noControl" operator="between" showDropDown="0" showErrorMessage="1" showInputMessage="1">
          <x14:formula1>
            <xm:f>$C$41:$C$42</xm:f>
          </x14:formula1>
          <xm:sqref>H34:H35 H7 H28:H29</xm:sqref>
        </x14:dataValidation>
        <x14:dataValidation xr:uid="{008800D0-00D0-47BF-8548-007000B20048}" type="list" allowBlank="1" errorStyle="stop" imeMode="noControl" operator="between" showDropDown="0" showErrorMessage="1" showInputMessage="1">
          <x14:formula1>
            <xm:f>$B$41:$B$42</xm:f>
          </x14:formula1>
          <xm:sqref>G34:G35 G7 G28:G29</xm:sqref>
        </x14:dataValidation>
        <x14:dataValidation xr:uid="{0091006A-0067-4A5D-AF2F-004D00C80026}" type="list" allowBlank="1" errorStyle="stop" imeMode="noControl" operator="between" showDropDown="0" showErrorMessage="1" showInputMessage="1">
          <x14:formula1>
            <xm:f>$E$41</xm:f>
          </x14:formula1>
          <xm:sqref>C28:C29 C7 C34:C35</xm:sqref>
        </x14:dataValidation>
        <x14:dataValidation xr:uid="{00220050-0002-4878-BA55-001B003E005D}" type="list" allowBlank="1" errorStyle="stop" imeMode="noControl" operator="between" showDropDown="0" showErrorMessage="1" showInputMessage="1">
          <x14:formula1>
            <xm:f>$F$41:$F$45</xm:f>
          </x14:formula1>
          <xm:sqref>D20 D7 D28:D29 D34:D35</xm:sqref>
        </x14:dataValidation>
        <x14:dataValidation xr:uid="{00EE008C-00D8-49A6-B27F-002F00C30031}" type="list" allowBlank="1" errorStyle="stop" imeMode="noControl" operator="between" showDropDown="0" showErrorMessage="1" showInputMessage="1">
          <x14:formula1>
            <xm:f>$F$66:$F$70</xm:f>
          </x14:formula1>
          <xm:sqref>D21:D27 D8:D10</xm:sqref>
        </x14:dataValidation>
        <x14:dataValidation xr:uid="{00F300D2-0009-4ECD-B14B-003900FC008A}" type="list" allowBlank="1" errorStyle="stop" imeMode="noControl" operator="between" showDropDown="0" showErrorMessage="1" showInputMessage="1">
          <x14:formula1>
            <xm:f>$E$66</xm:f>
          </x14:formula1>
          <xm:sqref>C21:C27 C8:C10</xm:sqref>
        </x14:dataValidation>
        <x14:dataValidation xr:uid="{00E300BF-00A6-4186-B4F1-003C001F00D1}" type="list" allowBlank="1" errorStyle="stop" imeMode="noControl" operator="between" showDropDown="0" showErrorMessage="1" showInputMessage="1">
          <x14:formula1>
            <xm:f>$B$66:$B$67</xm:f>
          </x14:formula1>
          <xm:sqref>G21:G27 G8:G10</xm:sqref>
        </x14:dataValidation>
        <x14:dataValidation xr:uid="{000E007F-00C7-49DD-8572-007700DA00E4}" type="list" allowBlank="1" errorStyle="stop" imeMode="noControl" operator="between" showDropDown="0" showErrorMessage="1" showInputMessage="1">
          <x14:formula1>
            <xm:f>$C$66:$C$67</xm:f>
          </x14:formula1>
          <xm:sqref>H21:H27 H8:H10</xm:sqref>
        </x14:dataValidation>
        <x14:dataValidation xr:uid="{0011001F-005E-4786-87E7-00D200AE008B}" type="list" allowBlank="1" errorStyle="stop" imeMode="noControl" operator="between" showDropDown="0" showErrorMessage="1" showInputMessage="1">
          <x14:formula1>
            <xm:f>$D$66:$D$71</xm:f>
          </x14:formula1>
          <xm:sqref>I20:I27 I9:I10 I14:I15</xm:sqref>
        </x14:dataValidation>
        <x14:dataValidation xr:uid="{0033001B-002D-4062-9E93-005B0058005B}" type="list" allowBlank="1" errorStyle="stop" imeMode="noControl" operator="between" showDropDown="0" showErrorMessage="1" showInputMessage="1">
          <x14:formula1>
            <xm:f>$F$48:$F$52</xm:f>
          </x14:formula1>
          <xm:sqref>D11:D19</xm:sqref>
        </x14:dataValidation>
        <x14:dataValidation xr:uid="{00E300B6-0021-48FE-9534-00620058004C}" type="list" allowBlank="1" errorStyle="stop" imeMode="noControl" operator="between" showDropDown="0" showErrorMessage="1" showInputMessage="1">
          <x14:formula1>
            <xm:f>$E$48</xm:f>
          </x14:formula1>
          <xm:sqref>C11:C20</xm:sqref>
        </x14:dataValidation>
        <x14:dataValidation xr:uid="{008000E7-00BE-43F5-B069-003F002E00FC}" type="list" allowBlank="1" errorStyle="stop" imeMode="noControl" operator="between" showDropDown="0" showErrorMessage="1" showInputMessage="1">
          <x14:formula1>
            <xm:f>$B$48:$B$49</xm:f>
          </x14:formula1>
          <xm:sqref>G11:G20</xm:sqref>
        </x14:dataValidation>
        <x14:dataValidation xr:uid="{00730004-00D1-4C18-B547-00B100B9006C}" type="list" allowBlank="1" errorStyle="stop" imeMode="noControl" operator="between" showDropDown="0" showErrorMessage="1" showInputMessage="1">
          <x14:formula1>
            <xm:f>$C$48:$C$49</xm:f>
          </x14:formula1>
          <xm:sqref>H11:H20</xm:sqref>
        </x14:dataValidation>
        <x14:dataValidation xr:uid="{00D800BF-00B6-4D8C-8FC4-009B005F0029}" type="list" allowBlank="1" errorStyle="stop" imeMode="noControl" operator="between" showDropDown="0" showErrorMessage="1" showInputMessage="1">
          <x14:formula1>
            <xm:f>$D$48:$D$53</xm:f>
          </x14:formula1>
          <xm:sqref>I11:I13 I8 I16:I19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cp:revision>1</cp:revision>
  <dcterms:created xsi:type="dcterms:W3CDTF">2006-09-28T05:33:49Z</dcterms:created>
  <dcterms:modified xsi:type="dcterms:W3CDTF">2025-02-28T07:23:50Z</dcterms:modified>
</cp:coreProperties>
</file>