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Ведомость лесосек" sheetId="1" state="visible" r:id="rId1"/>
  </sheets>
  <definedNames>
    <definedName name="Print_Titles" localSheetId="0">'Ведомость лесосек'!$1:$4</definedName>
  </definedNames>
  <calcPr/>
</workbook>
</file>

<file path=xl/sharedStrings.xml><?xml version="1.0" encoding="utf-8"?>
<sst xmlns="http://schemas.openxmlformats.org/spreadsheetml/2006/main" count="44" uniqueCount="44">
  <si>
    <t xml:space="preserve">Перечень лесосек, отведенных для заготовки гражданами древесины для собственных нужд на 2025 год </t>
  </si>
  <si>
    <t xml:space="preserve">№ п\п</t>
  </si>
  <si>
    <t xml:space="preserve">Дата отвода лесосеки</t>
  </si>
  <si>
    <t xml:space="preserve">Местоположение лесных насаждений</t>
  </si>
  <si>
    <t xml:space="preserve">Форма рубки (сплошная, выборочная)</t>
  </si>
  <si>
    <t xml:space="preserve">Хозяйство (хвойное, лиственное)</t>
  </si>
  <si>
    <t xml:space="preserve">Преобла-дающая порода на лесосеке</t>
  </si>
  <si>
    <t xml:space="preserve">Площадь лесосеки, га</t>
  </si>
  <si>
    <t xml:space="preserve">Объем древесины на лесосеке, кбм.</t>
  </si>
  <si>
    <t xml:space="preserve">Объем, закрепленный на основании заявлений граждан (на отчетную дату*), кбм.</t>
  </si>
  <si>
    <t xml:space="preserve">Остаток на отчетную дату*, кбм.</t>
  </si>
  <si>
    <t>Лесничество</t>
  </si>
  <si>
    <t xml:space="preserve">Участковое лесничество </t>
  </si>
  <si>
    <t xml:space="preserve">Номер лесного квартала</t>
  </si>
  <si>
    <t xml:space="preserve">Номер лесотакса-ционного выдела</t>
  </si>
  <si>
    <t>деловая</t>
  </si>
  <si>
    <t>дровяная</t>
  </si>
  <si>
    <t>всего</t>
  </si>
  <si>
    <t xml:space="preserve">При рубке спелых и перестойных лесных насаждений</t>
  </si>
  <si>
    <t>Сарапульское</t>
  </si>
  <si>
    <t>Керкмасское</t>
  </si>
  <si>
    <t>сплошная</t>
  </si>
  <si>
    <t>Лиственное</t>
  </si>
  <si>
    <t>Липа</t>
  </si>
  <si>
    <t>Хвойное</t>
  </si>
  <si>
    <t>Сосна</t>
  </si>
  <si>
    <t>Сплошная</t>
  </si>
  <si>
    <t>Осина</t>
  </si>
  <si>
    <t>ИТОГО:</t>
  </si>
  <si>
    <t xml:space="preserve">Установленный объем древесины при рубке спелых и перестойных лесных насаждений для предоставления гражданам для собственных нужд в 2025 году (лимит), кбм.</t>
  </si>
  <si>
    <t xml:space="preserve">Остаток лимита, кбм.</t>
  </si>
  <si>
    <t xml:space="preserve">В рамках выполнения санитарно-оздоровительных мероприятий</t>
  </si>
  <si>
    <t>Ель</t>
  </si>
  <si>
    <t>Красногорское</t>
  </si>
  <si>
    <t>Святогорское</t>
  </si>
  <si>
    <t>Выборочная</t>
  </si>
  <si>
    <t>Архангельское</t>
  </si>
  <si>
    <t>Пихта</t>
  </si>
  <si>
    <t>Курьинское</t>
  </si>
  <si>
    <t>Береза</t>
  </si>
  <si>
    <t>Валамазское</t>
  </si>
  <si>
    <t>Кокманское</t>
  </si>
  <si>
    <t xml:space="preserve">* -</t>
  </si>
  <si>
    <t xml:space="preserve">отчетной датой считается каждая пятница, до 16 ч.00 мин.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</si>
</sst>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6">
    <font>
      <sz val="11.000000"/>
      <color theme="1"/>
      <name val="Calibri"/>
      <scheme val="minor"/>
    </font>
    <font>
      <b/>
      <sz val="16.000000"/>
      <color theme="1"/>
      <name val="Times New Roman"/>
    </font>
    <font>
      <b/>
      <sz val="12.000000"/>
      <color theme="1"/>
      <name val="Times New Roman"/>
    </font>
    <font>
      <b/>
      <sz val="14.000000"/>
      <color rgb="FF0070C0"/>
      <name val="Times New Roman"/>
    </font>
    <font>
      <sz val="12.000000"/>
      <color theme="1"/>
      <name val="Times New Roman"/>
    </font>
    <font>
      <b/>
      <sz val="14.0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0"/>
        <bgColor theme="0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rgb="FF92D050"/>
        <bgColor rgb="FF92D050"/>
      </patternFill>
    </fill>
  </fills>
  <borders count="14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</borders>
  <cellStyleXfs count="1">
    <xf fontId="0" fillId="0" borderId="0" numFmtId="0" applyNumberFormat="1" applyFont="1" applyFill="1" applyBorder="1"/>
  </cellStyleXfs>
  <cellXfs count="47">
    <xf fontId="0" fillId="0" borderId="0" numFmtId="0" xfId="0"/>
    <xf fontId="1" fillId="2" borderId="1" numFmtId="0" xfId="0" applyFont="1" applyFill="1" applyBorder="1" applyAlignment="1" applyProtection="1">
      <alignment horizontal="center" vertical="center" wrapText="1"/>
    </xf>
    <xf fontId="2" fillId="2" borderId="2" numFmtId="0" xfId="0" applyFont="1" applyFill="1" applyBorder="1" applyAlignment="1" applyProtection="1">
      <alignment horizontal="center" vertical="center" wrapText="1"/>
    </xf>
    <xf fontId="2" fillId="2" borderId="3" numFmtId="0" xfId="0" applyFont="1" applyFill="1" applyBorder="1" applyAlignment="1" applyProtection="1">
      <alignment horizontal="center" vertical="center" wrapText="1"/>
    </xf>
    <xf fontId="2" fillId="2" borderId="4" numFmtId="0" xfId="0" applyFont="1" applyFill="1" applyBorder="1" applyAlignment="1" applyProtection="1">
      <alignment horizontal="center" vertical="center" wrapText="1"/>
    </xf>
    <xf fontId="2" fillId="2" borderId="5" numFmtId="0" xfId="0" applyFont="1" applyFill="1" applyBorder="1" applyAlignment="1" applyProtection="1">
      <alignment horizontal="center" vertical="center" wrapText="1"/>
    </xf>
    <xf fontId="2" fillId="2" borderId="6" numFmtId="0" xfId="0" applyFont="1" applyFill="1" applyBorder="1" applyAlignment="1" applyProtection="1">
      <alignment horizontal="center" vertical="center" wrapText="1"/>
    </xf>
    <xf fontId="2" fillId="2" borderId="1" numFmtId="0" xfId="0" applyFont="1" applyFill="1" applyBorder="1" applyAlignment="1" applyProtection="1">
      <alignment horizontal="center" vertical="center" wrapText="1"/>
    </xf>
    <xf fontId="2" fillId="2" borderId="7" numFmtId="0" xfId="0" applyFont="1" applyFill="1" applyBorder="1" applyAlignment="1" applyProtection="1">
      <alignment horizontal="center" vertical="center" wrapText="1"/>
    </xf>
    <xf fontId="3" fillId="2" borderId="8" numFmtId="0" xfId="0" applyFont="1" applyFill="1" applyBorder="1" applyAlignment="1" applyProtection="1">
      <alignment horizontal="center" vertical="center" wrapText="1"/>
    </xf>
    <xf fontId="3" fillId="2" borderId="9" numFmtId="0" xfId="0" applyFont="1" applyFill="1" applyBorder="1" applyAlignment="1" applyProtection="1">
      <alignment horizontal="center" vertical="center" wrapText="1"/>
    </xf>
    <xf fontId="3" fillId="2" borderId="10" numFmtId="0" xfId="0" applyFont="1" applyFill="1" applyBorder="1" applyAlignment="1" applyProtection="1">
      <alignment horizontal="center" vertical="center" wrapText="1"/>
    </xf>
    <xf fontId="0" fillId="0" borderId="2" numFmtId="0" xfId="0" applyBorder="1" applyAlignment="1">
      <alignment horizontal="center"/>
    </xf>
    <xf fontId="0" fillId="0" borderId="2" numFmtId="0" xfId="0" applyBorder="1"/>
    <xf fontId="0" fillId="3" borderId="2" numFmtId="0" xfId="0" applyFill="1" applyBorder="1"/>
    <xf fontId="4" fillId="2" borderId="2" numFmtId="0" xfId="0" applyFont="1" applyFill="1" applyBorder="1" applyAlignment="1" applyProtection="1">
      <alignment horizontal="center" vertical="center" wrapText="1"/>
      <protection locked="0"/>
    </xf>
    <xf fontId="4" fillId="2" borderId="2" numFmtId="0" xfId="0" applyFont="1" applyFill="1" applyBorder="1" applyAlignment="1" applyProtection="1">
      <alignment horizontal="center" vertical="center"/>
      <protection locked="0"/>
    </xf>
    <xf fontId="4" fillId="0" borderId="2" numFmtId="0" xfId="0" applyFont="1" applyBorder="1" applyAlignment="1" applyProtection="1">
      <alignment horizontal="center" vertical="center" wrapText="1"/>
      <protection locked="0"/>
    </xf>
    <xf fontId="4" fillId="4" borderId="2" numFmtId="0" xfId="0" applyFont="1" applyFill="1" applyBorder="1" applyAlignment="1" applyProtection="1">
      <alignment wrapText="1"/>
      <protection locked="0"/>
    </xf>
    <xf fontId="0" fillId="4" borderId="2" numFmtId="0" xfId="0" applyFill="1" applyBorder="1" applyAlignment="1" applyProtection="1">
      <alignment horizontal="center" vertical="center" wrapText="1"/>
      <protection locked="0"/>
    </xf>
    <xf fontId="0" fillId="4" borderId="2" numFmtId="0" xfId="0" applyFill="1" applyBorder="1" applyAlignment="1" applyProtection="1">
      <alignment horizontal="center" vertical="center" wrapText="1"/>
    </xf>
    <xf fontId="0" fillId="4" borderId="2" numFmtId="0" xfId="0" applyFill="1" applyBorder="1" applyAlignment="1" applyProtection="1">
      <alignment horizontal="center" vertical="center"/>
    </xf>
    <xf fontId="4" fillId="5" borderId="6" numFmtId="0" xfId="0" applyFont="1" applyFill="1" applyBorder="1" applyAlignment="1" applyProtection="1">
      <alignment horizontal="right" wrapText="1"/>
    </xf>
    <xf fontId="4" fillId="5" borderId="1" numFmtId="0" xfId="0" applyFont="1" applyFill="1" applyBorder="1" applyAlignment="1" applyProtection="1">
      <alignment horizontal="right" wrapText="1"/>
    </xf>
    <xf fontId="4" fillId="5" borderId="7" numFmtId="0" xfId="0" applyFont="1" applyFill="1" applyBorder="1" applyAlignment="1" applyProtection="1">
      <alignment horizontal="right" wrapText="1"/>
    </xf>
    <xf fontId="2" fillId="5" borderId="2" numFmtId="0" xfId="0" applyFont="1" applyFill="1" applyBorder="1" applyAlignment="1" applyProtection="1">
      <alignment horizontal="center" vertical="center" wrapText="1"/>
    </xf>
    <xf fontId="4" fillId="2" borderId="4" numFmtId="0" xfId="0" applyFont="1" applyFill="1" applyBorder="1" applyAlignment="1" applyProtection="1">
      <alignment horizontal="center" vertical="center" wrapText="1"/>
    </xf>
    <xf fontId="4" fillId="2" borderId="5" numFmtId="0" xfId="0" applyFont="1" applyFill="1" applyBorder="1" applyAlignment="1" applyProtection="1">
      <alignment horizontal="center" vertical="center" wrapText="1"/>
    </xf>
    <xf fontId="2" fillId="2" borderId="2" numFmtId="0" xfId="0" applyFont="1" applyFill="1" applyBorder="1" applyAlignment="1" applyProtection="1">
      <alignment horizontal="left" vertical="center" wrapText="1"/>
    </xf>
    <xf fontId="5" fillId="2" borderId="2" numFmtId="0" xfId="0" applyFont="1" applyFill="1" applyBorder="1" applyAlignment="1" applyProtection="1">
      <alignment horizontal="center" vertical="center"/>
    </xf>
    <xf fontId="4" fillId="2" borderId="0" numFmtId="0" xfId="0" applyFont="1" applyFill="1" applyAlignment="1" applyProtection="1">
      <alignment horizontal="center" vertical="center" wrapText="1"/>
    </xf>
    <xf fontId="4" fillId="2" borderId="11" numFmtId="0" xfId="0" applyFont="1" applyFill="1" applyBorder="1" applyAlignment="1" applyProtection="1">
      <alignment horizontal="center" vertical="center" wrapText="1"/>
    </xf>
    <xf fontId="2" fillId="2" borderId="12" numFmtId="0" xfId="0" applyFont="1" applyFill="1" applyBorder="1" applyAlignment="1" applyProtection="1">
      <alignment horizontal="left" vertical="center" wrapText="1"/>
    </xf>
    <xf fontId="5" fillId="2" borderId="12" numFmtId="0" xfId="0" applyFont="1" applyFill="1" applyBorder="1" applyAlignment="1" applyProtection="1">
      <alignment horizontal="center" vertical="center"/>
    </xf>
    <xf fontId="3" fillId="2" borderId="2" numFmtId="0" xfId="0" applyFont="1" applyFill="1" applyBorder="1" applyAlignment="1" applyProtection="1">
      <alignment horizontal="center" vertical="center" wrapText="1"/>
    </xf>
    <xf fontId="0" fillId="0" borderId="13" numFmtId="0" xfId="0" applyBorder="1" applyAlignment="1">
      <alignment horizontal="right"/>
    </xf>
    <xf fontId="0" fillId="0" borderId="13" numFmtId="0" xfId="0" applyBorder="1" applyAlignment="1">
      <alignment horizontal="center"/>
    </xf>
    <xf fontId="4" fillId="0" borderId="2" numFmtId="49" xfId="0" applyNumberFormat="1" applyFont="1" applyBorder="1" applyAlignment="1" applyProtection="1">
      <alignment horizontal="center" vertical="center" wrapText="1"/>
      <protection locked="0"/>
    </xf>
    <xf fontId="4" fillId="3" borderId="2" numFmtId="0" xfId="0" applyFont="1" applyFill="1" applyBorder="1" applyAlignment="1" applyProtection="1">
      <alignment horizontal="center" vertical="center" wrapText="1"/>
      <protection locked="0"/>
    </xf>
    <xf fontId="0" fillId="3" borderId="2" numFmtId="160" xfId="0" applyNumberFormat="1" applyFill="1" applyBorder="1" applyAlignment="1" applyProtection="1">
      <alignment horizontal="center" vertical="center" wrapText="1"/>
      <protection locked="0"/>
    </xf>
    <xf fontId="0" fillId="0" borderId="2" numFmtId="160" xfId="0" applyNumberFormat="1" applyBorder="1" applyAlignment="1" applyProtection="1">
      <alignment horizontal="center" vertical="center" wrapText="1"/>
      <protection locked="0"/>
    </xf>
    <xf fontId="4" fillId="4" borderId="2" numFmtId="0" xfId="0" applyFont="1" applyFill="1" applyBorder="1" applyAlignment="1" applyProtection="1">
      <alignment wrapText="1"/>
    </xf>
    <xf fontId="4" fillId="4" borderId="2" numFmtId="0" xfId="0" applyFont="1" applyFill="1" applyBorder="1" applyAlignment="1" applyProtection="1">
      <alignment horizontal="center" vertical="center" wrapText="1"/>
    </xf>
    <xf fontId="4" fillId="4" borderId="2" numFmtId="0" xfId="0" applyFont="1" applyFill="1" applyBorder="1" applyAlignment="1" applyProtection="1">
      <alignment horizontal="center" vertical="center"/>
    </xf>
    <xf fontId="4" fillId="0" borderId="0" numFmtId="0" xfId="0" applyFont="1" applyProtection="1"/>
    <xf fontId="4" fillId="0" borderId="0" numFmtId="0" xfId="0" applyFont="1"/>
    <xf fontId="4" fillId="0" borderId="0" numFmtId="0" xfId="0" applyFont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" zoomScale="80" workbookViewId="0">
      <pane ySplit="4" topLeftCell="A5" activePane="bottomLeft" state="frozen"/>
      <selection activeCell="E12" activeCellId="0" sqref="E12"/>
    </sheetView>
  </sheetViews>
  <sheetFormatPr defaultRowHeight="14.25"/>
  <cols>
    <col customWidth="1" min="1" max="1" width="5.85546875"/>
    <col customWidth="1" min="2" max="2" width="11.28515625"/>
    <col customWidth="1" min="3" max="3" width="17.5703125"/>
    <col customWidth="1" min="4" max="4" width="17.140625"/>
    <col customWidth="1" min="5" max="5" width="10.28515625"/>
    <col customWidth="1" min="6" max="6" width="11.7109375"/>
    <col customWidth="1" min="7" max="7" width="13.7109375"/>
    <col customWidth="1" min="8" max="8" width="13.5703125"/>
    <col customWidth="1" min="9" max="9" width="11.140625"/>
    <col customWidth="1" min="10" max="10" width="10.85546875"/>
    <col customWidth="1" min="12" max="12" width="10.28515625"/>
    <col customWidth="1" min="15" max="15" width="10.85546875"/>
    <col customWidth="1" min="18" max="18" width="10.7109375"/>
  </cols>
  <sheetData>
    <row r="1" ht="4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9.5" customHeight="1">
      <c r="A2" s="2" t="s">
        <v>1</v>
      </c>
      <c r="B2" s="2" t="s">
        <v>2</v>
      </c>
      <c r="C2" s="2" t="s">
        <v>3</v>
      </c>
      <c r="D2" s="2"/>
      <c r="E2" s="2"/>
      <c r="F2" s="2"/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/>
      <c r="M2" s="2"/>
      <c r="N2" s="3" t="s">
        <v>9</v>
      </c>
      <c r="O2" s="4"/>
      <c r="P2" s="5"/>
      <c r="Q2" s="2" t="s">
        <v>10</v>
      </c>
      <c r="R2" s="2"/>
      <c r="S2" s="2"/>
    </row>
    <row r="3" ht="55.5" customHeight="1">
      <c r="A3" s="2"/>
      <c r="B3" s="2"/>
      <c r="C3" s="2" t="s">
        <v>11</v>
      </c>
      <c r="D3" s="2" t="s">
        <v>12</v>
      </c>
      <c r="E3" s="2" t="s">
        <v>13</v>
      </c>
      <c r="F3" s="2" t="s">
        <v>14</v>
      </c>
      <c r="G3" s="2"/>
      <c r="H3" s="2"/>
      <c r="I3" s="2"/>
      <c r="J3" s="2"/>
      <c r="K3" s="2"/>
      <c r="L3" s="2"/>
      <c r="M3" s="2"/>
      <c r="N3" s="6"/>
      <c r="O3" s="7"/>
      <c r="P3" s="8"/>
      <c r="Q3" s="2"/>
      <c r="R3" s="2"/>
      <c r="S3" s="2"/>
    </row>
    <row r="4" ht="21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 t="s">
        <v>15</v>
      </c>
      <c r="L4" s="2" t="s">
        <v>16</v>
      </c>
      <c r="M4" s="2" t="s">
        <v>17</v>
      </c>
      <c r="N4" s="2" t="s">
        <v>15</v>
      </c>
      <c r="O4" s="2" t="s">
        <v>16</v>
      </c>
      <c r="P4" s="2" t="s">
        <v>17</v>
      </c>
      <c r="Q4" s="2" t="s">
        <v>15</v>
      </c>
      <c r="R4" s="2" t="s">
        <v>16</v>
      </c>
      <c r="S4" s="2" t="s">
        <v>17</v>
      </c>
    </row>
    <row r="5" ht="18" customHeight="1">
      <c r="A5" s="9" t="s">
        <v>18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1"/>
    </row>
    <row r="6" ht="15">
      <c r="A6" s="12">
        <v>1</v>
      </c>
      <c r="B6" s="13">
        <v>2024</v>
      </c>
      <c r="C6" s="13" t="s">
        <v>19</v>
      </c>
      <c r="D6" s="13" t="s">
        <v>20</v>
      </c>
      <c r="E6" s="14">
        <v>76</v>
      </c>
      <c r="F6" s="14">
        <v>7</v>
      </c>
      <c r="G6" s="13" t="s">
        <v>21</v>
      </c>
      <c r="H6" s="13" t="s">
        <v>22</v>
      </c>
      <c r="I6" s="13" t="s">
        <v>23</v>
      </c>
      <c r="J6" s="13">
        <v>0.59999999999999998</v>
      </c>
      <c r="K6" s="13">
        <v>264</v>
      </c>
      <c r="L6" s="13">
        <v>610</v>
      </c>
      <c r="M6" s="15">
        <f t="shared" ref="M6:M14" si="0">K6+L6</f>
        <v>874</v>
      </c>
      <c r="N6" s="13">
        <v>264</v>
      </c>
      <c r="O6" s="13">
        <v>610</v>
      </c>
      <c r="P6" s="15">
        <f t="shared" ref="P6:P13" si="1">N6+O6</f>
        <v>874</v>
      </c>
      <c r="Q6" s="15">
        <f t="shared" ref="Q6:Q13" si="2">K6-N6</f>
        <v>0</v>
      </c>
      <c r="R6" s="15">
        <f t="shared" ref="R6:R13" si="3">L6-O6</f>
        <v>0</v>
      </c>
      <c r="S6" s="16">
        <f t="shared" ref="S6:S13" si="4">Q6+R6</f>
        <v>0</v>
      </c>
    </row>
    <row r="7" ht="15">
      <c r="A7" s="12">
        <v>2</v>
      </c>
      <c r="B7" s="13">
        <v>2024</v>
      </c>
      <c r="C7" s="13" t="s">
        <v>19</v>
      </c>
      <c r="D7" s="13" t="s">
        <v>20</v>
      </c>
      <c r="E7" s="14">
        <v>76</v>
      </c>
      <c r="F7" s="14">
        <v>20</v>
      </c>
      <c r="G7" s="13" t="s">
        <v>21</v>
      </c>
      <c r="H7" s="13" t="s">
        <v>22</v>
      </c>
      <c r="I7" s="13" t="s">
        <v>23</v>
      </c>
      <c r="J7" s="13">
        <v>7.7999999999999998</v>
      </c>
      <c r="K7" s="13">
        <v>215</v>
      </c>
      <c r="L7" s="13">
        <v>1414</v>
      </c>
      <c r="M7" s="15">
        <f t="shared" si="0"/>
        <v>1629</v>
      </c>
      <c r="N7" s="13">
        <v>215</v>
      </c>
      <c r="O7" s="13">
        <v>1414</v>
      </c>
      <c r="P7" s="15">
        <f t="shared" si="1"/>
        <v>1629</v>
      </c>
      <c r="Q7" s="15">
        <f t="shared" si="2"/>
        <v>0</v>
      </c>
      <c r="R7" s="15">
        <f t="shared" si="3"/>
        <v>0</v>
      </c>
      <c r="S7" s="16">
        <f t="shared" si="4"/>
        <v>0</v>
      </c>
    </row>
    <row r="8" ht="15">
      <c r="A8" s="12">
        <v>3</v>
      </c>
      <c r="B8" s="13">
        <v>2024</v>
      </c>
      <c r="C8" s="13" t="s">
        <v>19</v>
      </c>
      <c r="D8" s="13" t="s">
        <v>20</v>
      </c>
      <c r="E8" s="13">
        <v>116</v>
      </c>
      <c r="F8" s="13">
        <v>5</v>
      </c>
      <c r="G8" s="13" t="s">
        <v>21</v>
      </c>
      <c r="H8" s="13" t="s">
        <v>24</v>
      </c>
      <c r="I8" s="13" t="s">
        <v>25</v>
      </c>
      <c r="J8" s="13">
        <v>1.6000000000000001</v>
      </c>
      <c r="K8" s="13">
        <v>471</v>
      </c>
      <c r="L8" s="13">
        <v>58</v>
      </c>
      <c r="M8" s="15">
        <f t="shared" si="0"/>
        <v>529</v>
      </c>
      <c r="N8" s="13">
        <v>471</v>
      </c>
      <c r="O8" s="13">
        <v>58</v>
      </c>
      <c r="P8" s="15">
        <f t="shared" si="1"/>
        <v>529</v>
      </c>
      <c r="Q8" s="15">
        <f t="shared" si="2"/>
        <v>0</v>
      </c>
      <c r="R8" s="15">
        <f t="shared" si="3"/>
        <v>0</v>
      </c>
      <c r="S8" s="16">
        <f t="shared" si="4"/>
        <v>0</v>
      </c>
    </row>
    <row r="9" ht="15">
      <c r="A9" s="17">
        <v>4</v>
      </c>
      <c r="B9" s="13">
        <v>2023</v>
      </c>
      <c r="C9" s="13" t="s">
        <v>19</v>
      </c>
      <c r="D9" s="13" t="s">
        <v>20</v>
      </c>
      <c r="E9" s="13">
        <v>76</v>
      </c>
      <c r="F9" s="13">
        <v>14</v>
      </c>
      <c r="G9" s="13" t="s">
        <v>26</v>
      </c>
      <c r="H9" s="13" t="s">
        <v>22</v>
      </c>
      <c r="I9" s="13" t="s">
        <v>23</v>
      </c>
      <c r="J9" s="13">
        <v>5</v>
      </c>
      <c r="K9" s="13">
        <v>24</v>
      </c>
      <c r="L9" s="13">
        <v>123</v>
      </c>
      <c r="M9" s="15">
        <f t="shared" si="0"/>
        <v>147</v>
      </c>
      <c r="N9" s="13">
        <v>24</v>
      </c>
      <c r="O9" s="13">
        <v>123</v>
      </c>
      <c r="P9" s="15">
        <f t="shared" si="1"/>
        <v>147</v>
      </c>
      <c r="Q9" s="15">
        <f t="shared" si="2"/>
        <v>0</v>
      </c>
      <c r="R9" s="15">
        <f t="shared" si="3"/>
        <v>0</v>
      </c>
      <c r="S9" s="16">
        <f t="shared" si="4"/>
        <v>0</v>
      </c>
    </row>
    <row r="10" ht="15">
      <c r="A10" s="17">
        <v>5</v>
      </c>
      <c r="B10" s="13">
        <v>2023</v>
      </c>
      <c r="C10" s="13" t="s">
        <v>19</v>
      </c>
      <c r="D10" s="13" t="s">
        <v>20</v>
      </c>
      <c r="E10" s="13">
        <v>118</v>
      </c>
      <c r="F10" s="13">
        <v>24</v>
      </c>
      <c r="G10" s="13" t="s">
        <v>26</v>
      </c>
      <c r="H10" s="13" t="s">
        <v>24</v>
      </c>
      <c r="I10" s="13" t="s">
        <v>25</v>
      </c>
      <c r="J10" s="13">
        <v>2.6000000000000001</v>
      </c>
      <c r="K10" s="13">
        <v>125</v>
      </c>
      <c r="L10" s="13">
        <v>30</v>
      </c>
      <c r="M10" s="15">
        <f t="shared" si="0"/>
        <v>155</v>
      </c>
      <c r="N10" s="13">
        <v>125</v>
      </c>
      <c r="O10" s="13">
        <v>30</v>
      </c>
      <c r="P10" s="15">
        <f t="shared" si="1"/>
        <v>155</v>
      </c>
      <c r="Q10" s="15">
        <f t="shared" si="2"/>
        <v>0</v>
      </c>
      <c r="R10" s="15">
        <f t="shared" si="3"/>
        <v>0</v>
      </c>
      <c r="S10" s="16">
        <f t="shared" si="4"/>
        <v>0</v>
      </c>
    </row>
    <row r="11" ht="15">
      <c r="A11" s="17">
        <v>6</v>
      </c>
      <c r="B11" s="13">
        <v>2023</v>
      </c>
      <c r="C11" s="13" t="s">
        <v>19</v>
      </c>
      <c r="D11" s="13" t="s">
        <v>20</v>
      </c>
      <c r="E11" s="13">
        <v>120</v>
      </c>
      <c r="F11" s="13">
        <v>8</v>
      </c>
      <c r="G11" s="13" t="s">
        <v>26</v>
      </c>
      <c r="H11" s="13" t="s">
        <v>22</v>
      </c>
      <c r="I11" s="13" t="s">
        <v>27</v>
      </c>
      <c r="J11" s="13">
        <v>1.3</v>
      </c>
      <c r="K11" s="13">
        <v>2</v>
      </c>
      <c r="L11" s="13">
        <v>206</v>
      </c>
      <c r="M11" s="15">
        <f t="shared" si="0"/>
        <v>208</v>
      </c>
      <c r="N11" s="13">
        <v>2</v>
      </c>
      <c r="O11" s="13">
        <v>206</v>
      </c>
      <c r="P11" s="15">
        <f t="shared" si="1"/>
        <v>208</v>
      </c>
      <c r="Q11" s="15">
        <f t="shared" si="2"/>
        <v>0</v>
      </c>
      <c r="R11" s="15">
        <f t="shared" si="3"/>
        <v>0</v>
      </c>
      <c r="S11" s="16">
        <f t="shared" si="4"/>
        <v>0</v>
      </c>
    </row>
    <row r="12" ht="15">
      <c r="A12" s="17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5">
        <f t="shared" si="0"/>
        <v>0</v>
      </c>
      <c r="N12" s="13"/>
      <c r="O12" s="13"/>
      <c r="P12" s="15">
        <f t="shared" si="1"/>
        <v>0</v>
      </c>
      <c r="Q12" s="15">
        <f t="shared" si="2"/>
        <v>0</v>
      </c>
      <c r="R12" s="15">
        <f t="shared" si="3"/>
        <v>0</v>
      </c>
      <c r="S12" s="16">
        <f t="shared" si="4"/>
        <v>0</v>
      </c>
    </row>
    <row r="13" ht="15">
      <c r="A13" s="17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5">
        <f t="shared" si="0"/>
        <v>0</v>
      </c>
      <c r="N13" s="13"/>
      <c r="O13" s="13"/>
      <c r="P13" s="15">
        <f t="shared" si="1"/>
        <v>0</v>
      </c>
      <c r="Q13" s="15">
        <f t="shared" si="2"/>
        <v>0</v>
      </c>
      <c r="R13" s="15">
        <f t="shared" si="3"/>
        <v>0</v>
      </c>
      <c r="S13" s="16">
        <f t="shared" si="4"/>
        <v>0</v>
      </c>
    </row>
    <row r="14" ht="15">
      <c r="A14" s="17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5">
        <f t="shared" si="0"/>
        <v>0</v>
      </c>
      <c r="N14" s="13"/>
      <c r="O14" s="13"/>
      <c r="P14" s="15">
        <f>N14+O14</f>
        <v>0</v>
      </c>
      <c r="Q14" s="15">
        <f>K14-N14</f>
        <v>0</v>
      </c>
      <c r="R14" s="15">
        <f>L14-O14</f>
        <v>0</v>
      </c>
      <c r="S14" s="16">
        <f>Q14+R14</f>
        <v>0</v>
      </c>
    </row>
    <row r="15" ht="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9"/>
      <c r="L15" s="19"/>
      <c r="M15" s="20"/>
      <c r="N15" s="19"/>
      <c r="O15" s="19"/>
      <c r="P15" s="20"/>
      <c r="Q15" s="20"/>
      <c r="R15" s="20"/>
      <c r="S15" s="21"/>
    </row>
    <row r="16" ht="15">
      <c r="A16" s="22" t="s">
        <v>28</v>
      </c>
      <c r="B16" s="23"/>
      <c r="C16" s="23"/>
      <c r="D16" s="23"/>
      <c r="E16" s="23"/>
      <c r="F16" s="23"/>
      <c r="G16" s="23"/>
      <c r="H16" s="23"/>
      <c r="I16" s="23"/>
      <c r="J16" s="24"/>
      <c r="K16" s="25">
        <f t="shared" ref="K16:S16" si="5">SUM(K6:K15)</f>
        <v>1101</v>
      </c>
      <c r="L16" s="25">
        <f t="shared" si="5"/>
        <v>2441</v>
      </c>
      <c r="M16" s="25">
        <f t="shared" si="5"/>
        <v>3542</v>
      </c>
      <c r="N16" s="25">
        <f t="shared" si="5"/>
        <v>1101</v>
      </c>
      <c r="O16" s="25">
        <f t="shared" si="5"/>
        <v>2441</v>
      </c>
      <c r="P16" s="25">
        <f t="shared" si="5"/>
        <v>3542</v>
      </c>
      <c r="Q16" s="25">
        <f t="shared" si="5"/>
        <v>0</v>
      </c>
      <c r="R16" s="25">
        <f t="shared" si="5"/>
        <v>0</v>
      </c>
      <c r="S16" s="25">
        <f t="shared" si="5"/>
        <v>0</v>
      </c>
    </row>
    <row r="17" ht="32.25" customHeight="1">
      <c r="A17" s="26"/>
      <c r="B17" s="26"/>
      <c r="C17" s="26"/>
      <c r="D17" s="26"/>
      <c r="E17" s="26"/>
      <c r="F17" s="26"/>
      <c r="G17" s="26"/>
      <c r="H17" s="27"/>
      <c r="I17" s="28" t="s">
        <v>29</v>
      </c>
      <c r="J17" s="28"/>
      <c r="K17" s="28"/>
      <c r="L17" s="28"/>
      <c r="M17" s="28"/>
      <c r="N17" s="28"/>
      <c r="O17" s="28"/>
      <c r="P17" s="28"/>
      <c r="Q17" s="28"/>
      <c r="R17" s="28"/>
      <c r="S17" s="29">
        <v>3500</v>
      </c>
    </row>
    <row r="18" ht="17.25">
      <c r="A18" s="30"/>
      <c r="B18" s="30"/>
      <c r="C18" s="30"/>
      <c r="D18" s="30"/>
      <c r="E18" s="30"/>
      <c r="F18" s="30"/>
      <c r="G18" s="30"/>
      <c r="H18" s="31"/>
      <c r="I18" s="32" t="s">
        <v>30</v>
      </c>
      <c r="J18" s="32"/>
      <c r="K18" s="32"/>
      <c r="L18" s="32"/>
      <c r="M18" s="32"/>
      <c r="N18" s="32"/>
      <c r="O18" s="32"/>
      <c r="P18" s="32"/>
      <c r="Q18" s="32"/>
      <c r="R18" s="32"/>
      <c r="S18" s="33">
        <v>0</v>
      </c>
    </row>
    <row r="19" ht="18.75">
      <c r="A19" s="34" t="s">
        <v>31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0" ht="15" hidden="1">
      <c r="A20" s="12"/>
      <c r="B20" s="13"/>
      <c r="C20" s="13"/>
      <c r="D20" s="13"/>
      <c r="E20" s="14"/>
      <c r="F20" s="35"/>
      <c r="G20" s="13"/>
      <c r="H20" s="13"/>
      <c r="I20" s="13"/>
      <c r="J20" s="35"/>
      <c r="K20" s="35"/>
      <c r="L20" s="35"/>
      <c r="M20" s="15">
        <f t="shared" ref="M20:M29" si="6">K20+L20</f>
        <v>0</v>
      </c>
      <c r="N20" s="35"/>
      <c r="O20" s="35"/>
      <c r="P20" s="15">
        <f t="shared" ref="P20:P29" si="7">N20+O20</f>
        <v>0</v>
      </c>
      <c r="Q20" s="15">
        <f t="shared" ref="Q20:Q29" si="8">K20-N20</f>
        <v>0</v>
      </c>
      <c r="R20" s="15">
        <f t="shared" ref="R20:R29" si="9">L20-O20</f>
        <v>0</v>
      </c>
      <c r="S20" s="16">
        <f t="shared" ref="S20:S29" si="10">Q20+R20</f>
        <v>0</v>
      </c>
    </row>
    <row r="21" ht="16.5" hidden="1" customHeight="1">
      <c r="A21" s="17"/>
      <c r="B21" s="13"/>
      <c r="C21" s="13"/>
      <c r="D21" s="13"/>
      <c r="E21" s="14"/>
      <c r="F21" s="35"/>
      <c r="G21" s="13"/>
      <c r="H21" s="13"/>
      <c r="I21" s="13"/>
      <c r="J21" s="35"/>
      <c r="K21" s="35"/>
      <c r="L21" s="35"/>
      <c r="M21" s="15">
        <f t="shared" si="6"/>
        <v>0</v>
      </c>
      <c r="N21" s="35"/>
      <c r="O21" s="35"/>
      <c r="P21" s="15">
        <f t="shared" si="7"/>
        <v>0</v>
      </c>
      <c r="Q21" s="15">
        <f t="shared" si="8"/>
        <v>0</v>
      </c>
      <c r="R21" s="15">
        <f t="shared" si="9"/>
        <v>0</v>
      </c>
      <c r="S21" s="16">
        <f t="shared" si="10"/>
        <v>0</v>
      </c>
    </row>
    <row r="22" ht="15.75" hidden="1" customHeight="1">
      <c r="A22" s="17"/>
      <c r="B22" s="13"/>
      <c r="C22" s="13"/>
      <c r="D22" s="13"/>
      <c r="E22" s="14"/>
      <c r="F22" s="35"/>
      <c r="G22" s="13"/>
      <c r="H22" s="13"/>
      <c r="I22" s="13"/>
      <c r="J22" s="35"/>
      <c r="K22" s="35"/>
      <c r="L22" s="35"/>
      <c r="M22" s="15">
        <f t="shared" si="6"/>
        <v>0</v>
      </c>
      <c r="N22" s="35"/>
      <c r="O22" s="35"/>
      <c r="P22" s="15">
        <f t="shared" si="7"/>
        <v>0</v>
      </c>
      <c r="Q22" s="15">
        <f t="shared" si="8"/>
        <v>0</v>
      </c>
      <c r="R22" s="15">
        <f t="shared" si="9"/>
        <v>0</v>
      </c>
      <c r="S22" s="16">
        <f t="shared" si="10"/>
        <v>0</v>
      </c>
    </row>
    <row r="23" ht="17.25" hidden="1" customHeight="1">
      <c r="A23" s="17"/>
      <c r="B23" s="13"/>
      <c r="C23" s="13"/>
      <c r="D23" s="13"/>
      <c r="E23" s="14"/>
      <c r="F23" s="35"/>
      <c r="G23" s="13"/>
      <c r="H23" s="13"/>
      <c r="I23" s="13"/>
      <c r="J23" s="35"/>
      <c r="K23" s="35"/>
      <c r="L23" s="35"/>
      <c r="M23" s="15">
        <f t="shared" si="6"/>
        <v>0</v>
      </c>
      <c r="N23" s="35"/>
      <c r="O23" s="35"/>
      <c r="P23" s="15">
        <f t="shared" si="7"/>
        <v>0</v>
      </c>
      <c r="Q23" s="15">
        <f t="shared" si="8"/>
        <v>0</v>
      </c>
      <c r="R23" s="15">
        <f t="shared" si="9"/>
        <v>0</v>
      </c>
      <c r="S23" s="16">
        <f t="shared" si="10"/>
        <v>0</v>
      </c>
    </row>
    <row r="24" ht="17.25" hidden="1" customHeight="1">
      <c r="A24" s="17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5">
        <f t="shared" si="6"/>
        <v>0</v>
      </c>
      <c r="N24" s="36"/>
      <c r="O24" s="36"/>
      <c r="P24" s="15">
        <f t="shared" si="7"/>
        <v>0</v>
      </c>
      <c r="Q24" s="15">
        <f t="shared" si="8"/>
        <v>0</v>
      </c>
      <c r="R24" s="15">
        <f t="shared" si="9"/>
        <v>0</v>
      </c>
      <c r="S24" s="16">
        <f t="shared" si="10"/>
        <v>0</v>
      </c>
    </row>
    <row r="25" ht="17.25" hidden="1" customHeight="1">
      <c r="A25" s="17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5">
        <f t="shared" si="6"/>
        <v>0</v>
      </c>
      <c r="N25" s="17"/>
      <c r="O25" s="17"/>
      <c r="P25" s="15">
        <f t="shared" si="7"/>
        <v>0</v>
      </c>
      <c r="Q25" s="15">
        <f t="shared" si="8"/>
        <v>0</v>
      </c>
      <c r="R25" s="15">
        <f t="shared" si="9"/>
        <v>0</v>
      </c>
      <c r="S25" s="16">
        <f t="shared" si="10"/>
        <v>0</v>
      </c>
    </row>
    <row r="26" ht="17.25" hidden="1" customHeight="1">
      <c r="A26" s="17"/>
      <c r="B26" s="37"/>
      <c r="C26" s="13"/>
      <c r="D26" s="13"/>
      <c r="E26" s="38"/>
      <c r="F26" s="38"/>
      <c r="G26" s="38"/>
      <c r="H26" s="38"/>
      <c r="I26" s="38"/>
      <c r="J26" s="39"/>
      <c r="K26" s="17"/>
      <c r="L26" s="17"/>
      <c r="M26" s="15">
        <f t="shared" si="6"/>
        <v>0</v>
      </c>
      <c r="N26" s="17"/>
      <c r="O26" s="17"/>
      <c r="P26" s="15">
        <f t="shared" si="7"/>
        <v>0</v>
      </c>
      <c r="Q26" s="15">
        <f t="shared" si="8"/>
        <v>0</v>
      </c>
      <c r="R26" s="15">
        <f t="shared" si="9"/>
        <v>0</v>
      </c>
      <c r="S26" s="16">
        <f t="shared" si="10"/>
        <v>0</v>
      </c>
    </row>
    <row r="27" ht="17.25" hidden="1" customHeight="1">
      <c r="A27" s="17">
        <v>18</v>
      </c>
      <c r="B27" s="17"/>
      <c r="C27" s="17"/>
      <c r="D27" s="17"/>
      <c r="E27" s="17"/>
      <c r="F27" s="17"/>
      <c r="G27" s="17"/>
      <c r="H27" s="17"/>
      <c r="I27" s="17"/>
      <c r="J27" s="40"/>
      <c r="K27" s="17"/>
      <c r="L27" s="17"/>
      <c r="M27" s="15">
        <f t="shared" si="6"/>
        <v>0</v>
      </c>
      <c r="N27" s="17"/>
      <c r="O27" s="17"/>
      <c r="P27" s="15">
        <f t="shared" si="7"/>
        <v>0</v>
      </c>
      <c r="Q27" s="15">
        <f t="shared" si="8"/>
        <v>0</v>
      </c>
      <c r="R27" s="15">
        <f t="shared" si="9"/>
        <v>0</v>
      </c>
      <c r="S27" s="16">
        <f t="shared" si="10"/>
        <v>0</v>
      </c>
    </row>
    <row r="28" ht="17.25" hidden="1" customHeight="1">
      <c r="A28" s="17">
        <v>19</v>
      </c>
      <c r="B28" s="17"/>
      <c r="C28" s="17"/>
      <c r="D28" s="17"/>
      <c r="E28" s="17"/>
      <c r="F28" s="17"/>
      <c r="G28" s="17"/>
      <c r="H28" s="17"/>
      <c r="I28" s="17"/>
      <c r="J28" s="40"/>
      <c r="K28" s="17"/>
      <c r="L28" s="17"/>
      <c r="M28" s="15">
        <f t="shared" si="6"/>
        <v>0</v>
      </c>
      <c r="N28" s="17"/>
      <c r="O28" s="17"/>
      <c r="P28" s="15">
        <f t="shared" si="7"/>
        <v>0</v>
      </c>
      <c r="Q28" s="15">
        <f t="shared" si="8"/>
        <v>0</v>
      </c>
      <c r="R28" s="15">
        <f t="shared" si="9"/>
        <v>0</v>
      </c>
      <c r="S28" s="16">
        <f t="shared" si="10"/>
        <v>0</v>
      </c>
    </row>
    <row r="29" ht="16.5" hidden="1" customHeight="1">
      <c r="A29" s="17">
        <v>20</v>
      </c>
      <c r="B29" s="17"/>
      <c r="C29" s="17"/>
      <c r="D29" s="17"/>
      <c r="E29" s="17"/>
      <c r="F29" s="17"/>
      <c r="G29" s="17"/>
      <c r="H29" s="17"/>
      <c r="I29" s="17"/>
      <c r="J29" s="40"/>
      <c r="K29" s="17"/>
      <c r="L29" s="17"/>
      <c r="M29" s="15">
        <f t="shared" si="6"/>
        <v>0</v>
      </c>
      <c r="N29" s="17"/>
      <c r="O29" s="17"/>
      <c r="P29" s="15">
        <f t="shared" si="7"/>
        <v>0</v>
      </c>
      <c r="Q29" s="15">
        <f t="shared" si="8"/>
        <v>0</v>
      </c>
      <c r="R29" s="15">
        <f t="shared" si="9"/>
        <v>0</v>
      </c>
      <c r="S29" s="16">
        <f t="shared" si="10"/>
        <v>0</v>
      </c>
    </row>
    <row r="30" ht="15.75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2"/>
      <c r="L30" s="42"/>
      <c r="M30" s="42"/>
      <c r="N30" s="42"/>
      <c r="O30" s="42"/>
      <c r="P30" s="42"/>
      <c r="Q30" s="42"/>
      <c r="R30" s="42"/>
      <c r="S30" s="43"/>
    </row>
    <row r="31" ht="15">
      <c r="A31" s="22" t="s">
        <v>28</v>
      </c>
      <c r="B31" s="23"/>
      <c r="C31" s="23"/>
      <c r="D31" s="23"/>
      <c r="E31" s="23"/>
      <c r="F31" s="23"/>
      <c r="G31" s="23"/>
      <c r="H31" s="23"/>
      <c r="I31" s="23"/>
      <c r="J31" s="24"/>
      <c r="K31" s="25">
        <f t="shared" ref="K31:S31" si="11">SUM(K20:K30)</f>
        <v>0</v>
      </c>
      <c r="L31" s="25">
        <f t="shared" si="11"/>
        <v>0</v>
      </c>
      <c r="M31" s="25">
        <f t="shared" si="11"/>
        <v>0</v>
      </c>
      <c r="N31" s="25">
        <f t="shared" si="11"/>
        <v>0</v>
      </c>
      <c r="O31" s="25">
        <f t="shared" si="11"/>
        <v>0</v>
      </c>
      <c r="P31" s="25">
        <f t="shared" si="11"/>
        <v>0</v>
      </c>
      <c r="Q31" s="25">
        <f t="shared" si="11"/>
        <v>0</v>
      </c>
      <c r="R31" s="25">
        <f t="shared" si="11"/>
        <v>0</v>
      </c>
      <c r="S31" s="25">
        <f t="shared" si="11"/>
        <v>0</v>
      </c>
    </row>
    <row r="32" ht="14.25" customHeight="1"/>
    <row r="33" hidden="1"/>
    <row r="34" hidden="1"/>
    <row r="35" hidden="1"/>
    <row r="36" ht="15.75" hidden="1">
      <c r="B36" s="44" t="s">
        <v>26</v>
      </c>
      <c r="C36" s="44" t="s">
        <v>24</v>
      </c>
      <c r="D36" s="44" t="s">
        <v>32</v>
      </c>
      <c r="E36" s="44" t="s">
        <v>33</v>
      </c>
      <c r="F36" s="44" t="s">
        <v>34</v>
      </c>
    </row>
    <row r="37" ht="15.75" hidden="1">
      <c r="B37" s="44" t="s">
        <v>35</v>
      </c>
      <c r="C37" s="44" t="s">
        <v>22</v>
      </c>
      <c r="D37" s="44" t="s">
        <v>25</v>
      </c>
      <c r="E37" s="44"/>
      <c r="F37" s="44" t="s">
        <v>36</v>
      </c>
    </row>
    <row r="38" ht="15.75" hidden="1">
      <c r="B38" s="44"/>
      <c r="C38" s="44"/>
      <c r="D38" s="44" t="s">
        <v>37</v>
      </c>
      <c r="E38" s="44"/>
      <c r="F38" s="45" t="s">
        <v>38</v>
      </c>
    </row>
    <row r="39" ht="15.75" hidden="1">
      <c r="B39" s="44"/>
      <c r="C39" s="44"/>
      <c r="D39" s="44" t="s">
        <v>39</v>
      </c>
      <c r="E39" s="44"/>
      <c r="F39" s="45" t="s">
        <v>40</v>
      </c>
    </row>
    <row r="40" ht="15.75" hidden="1">
      <c r="B40" s="44"/>
      <c r="C40" s="44"/>
      <c r="D40" s="44" t="s">
        <v>27</v>
      </c>
      <c r="E40" s="44"/>
      <c r="F40" s="45" t="s">
        <v>41</v>
      </c>
    </row>
    <row r="41" ht="15.75" hidden="1">
      <c r="B41" s="44"/>
      <c r="C41" s="44"/>
      <c r="D41" s="44" t="s">
        <v>23</v>
      </c>
      <c r="E41" s="44"/>
    </row>
    <row r="43" ht="15.75" hidden="1" customHeight="1">
      <c r="A43" s="46" t="s">
        <v>42</v>
      </c>
      <c r="B43" s="46" t="s">
        <v>43</v>
      </c>
      <c r="C43" s="46"/>
      <c r="D43" s="46"/>
      <c r="E43" s="46"/>
      <c r="F43" s="46"/>
    </row>
  </sheetData>
  <sheetProtection autoFilter="0" deleteColumns="0" deleteRows="0" formatCells="0" formatColumns="0" formatRows="0" insertColumns="0" insertHyperlinks="0" insertRows="0" pivotTables="0" selectLockedCells="0" selectUnlockedCells="0" sheet="0" sort="0"/>
  <mergeCells count="23">
    <mergeCell ref="A1:S1"/>
    <mergeCell ref="A2:A4"/>
    <mergeCell ref="B2:B4"/>
    <mergeCell ref="C2:F2"/>
    <mergeCell ref="G2:G4"/>
    <mergeCell ref="H2:H4"/>
    <mergeCell ref="I2:I4"/>
    <mergeCell ref="J2:J4"/>
    <mergeCell ref="K2:M3"/>
    <mergeCell ref="N2:P3"/>
    <mergeCell ref="Q2:S3"/>
    <mergeCell ref="C3:C4"/>
    <mergeCell ref="D3:D4"/>
    <mergeCell ref="E3:E4"/>
    <mergeCell ref="F3:F4"/>
    <mergeCell ref="A5:S5"/>
    <mergeCell ref="A16:J16"/>
    <mergeCell ref="A17:H18"/>
    <mergeCell ref="I17:R17"/>
    <mergeCell ref="I18:R18"/>
    <mergeCell ref="A19:S19"/>
    <mergeCell ref="A31:J31"/>
    <mergeCell ref="B43:F43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62" fitToWidth="1" fitToHeight="46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5" disablePrompts="0">
        <x14:dataValidation xr:uid="{008900D1-0047-4BC8-AAB5-00690034000F}" type="list" allowBlank="1" errorStyle="stop" imeMode="noControl" operator="between" showDropDown="0" showErrorMessage="1" showInputMessage="1">
          <x14:formula1>
            <xm:f>$D$36:$D$41</xm:f>
          </x14:formula1>
          <xm:sqref>I20:I29 I6:I14</xm:sqref>
        </x14:dataValidation>
        <x14:dataValidation xr:uid="{00FC0009-00E2-42B2-9BD2-007D00F10067}" type="list" allowBlank="1" errorStyle="stop" imeMode="noControl" operator="between" showDropDown="0" showErrorMessage="1" showInputMessage="1">
          <x14:formula1>
            <xm:f>$C$36:$C$37</xm:f>
          </x14:formula1>
          <xm:sqref>H20:H29 H6:H14</xm:sqref>
        </x14:dataValidation>
        <x14:dataValidation xr:uid="{00DE0041-006B-479C-85FB-00EF007B00D9}" type="list" allowBlank="1" errorStyle="stop" imeMode="noControl" operator="between" showDropDown="0" showErrorMessage="1" showInputMessage="1">
          <x14:formula1>
            <xm:f>$B$36:$B$37</xm:f>
          </x14:formula1>
          <xm:sqref>G20:G29 G6:G14</xm:sqref>
        </x14:dataValidation>
        <x14:dataValidation xr:uid="{006B0002-00F9-415B-B8B7-0051005300F6}" type="list" allowBlank="1" errorStyle="stop" imeMode="noControl" operator="between" showDropDown="0" showErrorMessage="1" showInputMessage="1">
          <x14:formula1>
            <xm:f>$E$36</xm:f>
          </x14:formula1>
          <xm:sqref>C20:C29 C6:C14</xm:sqref>
        </x14:dataValidation>
        <x14:dataValidation xr:uid="{0019007F-0043-4FB2-932D-0071006B002E}" type="list" allowBlank="1" errorStyle="stop" imeMode="noControl" operator="between" showDropDown="0" showErrorMessage="1" showInputMessage="1">
          <x14:formula1>
            <xm:f>$F$36:$F$40</xm:f>
          </x14:formula1>
          <xm:sqref>D20:D29 D6:D14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mitrova_om</cp:lastModifiedBy>
  <cp:revision>1</cp:revision>
  <dcterms:created xsi:type="dcterms:W3CDTF">2006-09-28T05:33:49Z</dcterms:created>
  <dcterms:modified xsi:type="dcterms:W3CDTF">2025-02-28T05:23:52Z</dcterms:modified>
</cp:coreProperties>
</file>