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4000" windowHeight="8925" activeTab="8"/>
  </bookViews>
  <sheets>
    <sheet name="тит.лист" sheetId="23" r:id="rId1"/>
    <sheet name="1.1.1" sheetId="14" r:id="rId2"/>
    <sheet name="1.1.2" sheetId="17" r:id="rId3"/>
    <sheet name="1.1.3" sheetId="16" r:id="rId4"/>
    <sheet name="1.1.4" sheetId="15" r:id="rId5"/>
    <sheet name="1.2" sheetId="4" r:id="rId6"/>
    <sheet name="1.3" sheetId="5" r:id="rId7"/>
    <sheet name="2.1-2.14" sheetId="1" r:id="rId8"/>
    <sheet name="2.15" sheetId="6" r:id="rId9"/>
    <sheet name="2.16(24)" sheetId="18" r:id="rId10"/>
    <sheet name="2.16(25)" sheetId="19" r:id="rId11"/>
    <sheet name="2.16(26)" sheetId="20" r:id="rId12"/>
    <sheet name="2.16(27)" sheetId="21" r:id="rId13"/>
    <sheet name="2.16(28)" sheetId="22" r:id="rId14"/>
  </sheets>
  <definedNames>
    <definedName name="_xlnm.Print_Area" localSheetId="7">'2.1-2.14'!$A$1:$AF$33</definedName>
    <definedName name="_xlnm.Print_Area" localSheetId="8">'2.15'!$A$1:$AG$176</definedName>
  </definedNames>
  <calcPr calcId="145621"/>
</workbook>
</file>

<file path=xl/calcChain.xml><?xml version="1.0" encoding="utf-8"?>
<calcChain xmlns="http://schemas.openxmlformats.org/spreadsheetml/2006/main">
  <c r="S24" i="22" l="1"/>
  <c r="T24" i="22"/>
  <c r="U24" i="22"/>
  <c r="V24" i="22"/>
  <c r="W24" i="22"/>
  <c r="X24" i="22"/>
  <c r="Y24" i="22"/>
  <c r="Z24" i="22"/>
  <c r="AA24" i="22"/>
  <c r="AB24" i="22"/>
  <c r="AC24" i="22"/>
  <c r="AD24" i="22"/>
  <c r="AE24" i="22"/>
  <c r="AF24" i="22"/>
  <c r="AG24" i="22"/>
  <c r="AH24" i="22"/>
  <c r="AI24" i="22"/>
  <c r="AJ24" i="22"/>
  <c r="AK24" i="22"/>
  <c r="AL24" i="22"/>
  <c r="AM24" i="22"/>
  <c r="AN24" i="22"/>
  <c r="D24" i="22"/>
  <c r="S6" i="17" l="1"/>
  <c r="J153" i="6" l="1"/>
  <c r="V153" i="6"/>
  <c r="Z153" i="6"/>
  <c r="AB153" i="6"/>
  <c r="AF153" i="6"/>
  <c r="F153" i="6"/>
  <c r="F214" i="5"/>
  <c r="F211" i="5"/>
  <c r="F138" i="5"/>
  <c r="F63" i="5"/>
</calcChain>
</file>

<file path=xl/sharedStrings.xml><?xml version="1.0" encoding="utf-8"?>
<sst xmlns="http://schemas.openxmlformats.org/spreadsheetml/2006/main" count="2449" uniqueCount="490">
  <si>
    <t>№ПП</t>
  </si>
  <si>
    <t>№ п/п</t>
  </si>
  <si>
    <t xml:space="preserve">Вид использования лесов </t>
  </si>
  <si>
    <t>А</t>
  </si>
  <si>
    <t xml:space="preserve">Площадь  лесного участка, га </t>
  </si>
  <si>
    <t xml:space="preserve">Местоположение (квартал, выдел) </t>
  </si>
  <si>
    <t>создание, содержание и эксплуатация пожарных наблюдательных пунктов (вышек, мачт, павильонов и других наблюдательных пунктов), пунктов сосредоточения противопожарного инвентаря</t>
  </si>
  <si>
    <t>устройство пожарных водоемов и подъездов к источникам противопожарного водоснабжения</t>
  </si>
  <si>
    <t>снижение природной пожарной опасности лесов путем регулирования породного состава лесных насаждений</t>
  </si>
  <si>
    <t>прочистка просек, прочистка противопожарных минерализованных полос и их обновление</t>
  </si>
  <si>
    <t>установка и эксплуатация шлагбаумов, устройство преград, обеспечивающих ограничение пребывания граждан в лесах в целях обеспечения пожарной безопасности</t>
  </si>
  <si>
    <t>установка и размещение стендов и других знаков и указателей, содержащих информацию о мерах пожарной безопасности в лесах</t>
  </si>
  <si>
    <t>Лесные дороги, предназначенные для охраны лесов от пожаров</t>
  </si>
  <si>
    <t>Создание , км</t>
  </si>
  <si>
    <t xml:space="preserve">Содержание, км  </t>
  </si>
  <si>
    <t xml:space="preserve">Эксплуатация, км  </t>
  </si>
  <si>
    <t xml:space="preserve">Наименование участкового лесничества </t>
  </si>
  <si>
    <t xml:space="preserve">Мероприятия по охране лесов от пожаров ежегодно на срок действия плана </t>
  </si>
  <si>
    <t>км</t>
  </si>
  <si>
    <t>шт.</t>
  </si>
  <si>
    <t xml:space="preserve">га </t>
  </si>
  <si>
    <t>шт</t>
  </si>
  <si>
    <t>га</t>
  </si>
  <si>
    <t xml:space="preserve">ИТОГО </t>
  </si>
  <si>
    <t xml:space="preserve">Нименование лесопользователя </t>
  </si>
  <si>
    <t>Ед. изм.</t>
  </si>
  <si>
    <t>Плановый объем на год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</si>
  <si>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</si>
  <si>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</si>
  <si>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</si>
  <si>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</si>
  <si>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</si>
  <si>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</si>
  <si>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</si>
  <si>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</si>
  <si>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</si>
  <si>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</si>
  <si>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</si>
  <si>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10 число</t>
  </si>
  <si>
    <t>20 число</t>
  </si>
  <si>
    <t>30 число</t>
  </si>
  <si>
    <t>Профилактические противопожарные мероприятия</t>
  </si>
  <si>
    <t>всего</t>
  </si>
  <si>
    <t>из них за счет средств федерального бюджета</t>
  </si>
  <si>
    <t>из них за счет средств регионального бюджета</t>
  </si>
  <si>
    <t>средств арендаторов</t>
  </si>
  <si>
    <t>иных источников</t>
  </si>
  <si>
    <t>Устройство противопожарных минерализованных полос</t>
  </si>
  <si>
    <t>Прочистка противопожарных минерализованных полос и их обновление</t>
  </si>
  <si>
    <t>Проведение контролируемых профилактических выжиганий</t>
  </si>
  <si>
    <t>Профилактическая противопожарная пропаганда</t>
  </si>
  <si>
    <t>Благоустройство зон отдыха граждан, пребывающих в лесах</t>
  </si>
  <si>
    <t>Эксплуатация шлагбаумов, преград, обеспечивающих ограничение пребывания граждан в лесах в целях обеспечения пожарной безопасности</t>
  </si>
  <si>
    <t>Создание противопожарных заслонов и устройство лиственных опушек</t>
  </si>
  <si>
    <t>Установка и размещение стендов и других знаков и указателей, содержащих информацию о мерах пожарной безопасности в лесах</t>
  </si>
  <si>
    <t>№п/п</t>
  </si>
  <si>
    <t>Местоположение (квартал, выдел)</t>
  </si>
  <si>
    <t xml:space="preserve">Примечание </t>
  </si>
  <si>
    <t xml:space="preserve">Объем </t>
  </si>
  <si>
    <t xml:space="preserve">Тыс рублей </t>
  </si>
  <si>
    <t>Период действия плана</t>
  </si>
  <si>
    <t xml:space="preserve">Квартал выдел </t>
  </si>
  <si>
    <t>Создание, содержание и эксплуатация пожарных наблюдательных пунктов (вышек, мачт, павильонов и других наблюдательных пунктов), пунктов сосредоточения противопожарного инвентаря</t>
  </si>
  <si>
    <t>Устройство пожарных водоемов и подъездов к источникам противопожарного водоснабжения</t>
  </si>
  <si>
    <t>Снижение природной пожарной опасности лесов путем регулирования породного состава лесных насаждений</t>
  </si>
  <si>
    <t>Целевое назначение лесов</t>
  </si>
  <si>
    <t xml:space="preserve">Защитные </t>
  </si>
  <si>
    <t xml:space="preserve">Эксплуатационные </t>
  </si>
  <si>
    <t xml:space="preserve">Резервные </t>
  </si>
  <si>
    <t>По преобладающим породам</t>
  </si>
  <si>
    <t xml:space="preserve">Мягколиственные </t>
  </si>
  <si>
    <t>Группам возраста</t>
  </si>
  <si>
    <t>I</t>
  </si>
  <si>
    <t>II</t>
  </si>
  <si>
    <t>III</t>
  </si>
  <si>
    <t>IV</t>
  </si>
  <si>
    <t>V</t>
  </si>
  <si>
    <t xml:space="preserve">Информация о лесопожарном зонировании </t>
  </si>
  <si>
    <t>Дата начала</t>
  </si>
  <si>
    <t xml:space="preserve">Дата окончания </t>
  </si>
  <si>
    <t xml:space="preserve">Лесные пожары </t>
  </si>
  <si>
    <t xml:space="preserve">Виды </t>
  </si>
  <si>
    <t>Сезонные особенности</t>
  </si>
  <si>
    <t>Динамика площадей пройденной лесными пожарами , га</t>
  </si>
  <si>
    <t xml:space="preserve">Количество лесных пожаров (диниамка) </t>
  </si>
  <si>
    <t xml:space="preserve">низкая </t>
  </si>
  <si>
    <t xml:space="preserve">средняя </t>
  </si>
  <si>
    <t xml:space="preserve">высокая </t>
  </si>
  <si>
    <t>Лесорастительная зона и лесной  район</t>
  </si>
  <si>
    <t>Лесистость, %</t>
  </si>
  <si>
    <t xml:space="preserve">Молодняки </t>
  </si>
  <si>
    <t xml:space="preserve">Приспевающие </t>
  </si>
  <si>
    <t xml:space="preserve">Спелые </t>
  </si>
  <si>
    <t xml:space="preserve">Перестойные </t>
  </si>
  <si>
    <t xml:space="preserve">Средневозрастные </t>
  </si>
  <si>
    <t xml:space="preserve">Твердолиственные </t>
  </si>
  <si>
    <t xml:space="preserve">Основные причины возникновения </t>
  </si>
  <si>
    <t>1.1.1.Информация о лесорастительных зонах и лесных районах, лесистости, общей площади лесов и ее распределении по целевому назначению, преобладающим породам, группам возраста</t>
  </si>
  <si>
    <t xml:space="preserve">Наименование  лесничества </t>
  </si>
  <si>
    <t>Площадь, га</t>
  </si>
  <si>
    <t>1.1.2 Информация о делении по участковым лесничествам и распределении лесов по типам леса</t>
  </si>
  <si>
    <t xml:space="preserve">Наименование лесничества </t>
  </si>
  <si>
    <t>Наименование участкового лесничесва</t>
  </si>
  <si>
    <t>Площадь по типам леса</t>
  </si>
  <si>
    <t>Всего, га</t>
  </si>
  <si>
    <t>Итого:</t>
  </si>
  <si>
    <t>1.1.3 Информация о лесопожарном зонировании, распределении площади лесов по классам природной пожарной опасности, характеристика пожароопасного сезона, виды лесных пожаров, их динамика, сезонные особенности и причины возникновения</t>
  </si>
  <si>
    <t>количество, шт</t>
  </si>
  <si>
    <t>площадь, га</t>
  </si>
  <si>
    <t>1.1.5 Информация о динамике площадей, пройденных лесными пожарами, площадей погибших насаждений, об угрозе распространения пожаров</t>
  </si>
  <si>
    <t>Динамика плошадей погибших насаждений , га</t>
  </si>
  <si>
    <t xml:space="preserve">Информация об угрозе распростраения лесных пожаров </t>
  </si>
  <si>
    <t xml:space="preserve"> +/-</t>
  </si>
  <si>
    <t xml:space="preserve"> +\-</t>
  </si>
  <si>
    <t>Наземная зона обнаружения тушения лесных пожаров*</t>
  </si>
  <si>
    <t>19 апреля</t>
  </si>
  <si>
    <t xml:space="preserve">21 октября </t>
  </si>
  <si>
    <t>Столбцы 9 и 21 заполняем без квартальных просек</t>
  </si>
  <si>
    <t>Субъект Российской Федерации</t>
  </si>
  <si>
    <t>ЯНВАРЬ-МАРТ</t>
  </si>
  <si>
    <t>Строительство лесных дорог, предназначенных для охраны лесов от пожаров</t>
  </si>
  <si>
    <t>Реконструкция лесных дорог, предназначенных для охраны лесов от пожаров</t>
  </si>
  <si>
    <t>Шарканское</t>
  </si>
  <si>
    <t xml:space="preserve">Хвойные </t>
  </si>
  <si>
    <t>ООО "РНК"</t>
  </si>
  <si>
    <t>ПАО "Удмуртнефть"</t>
  </si>
  <si>
    <t>АО "Транснефть-Прикамье"</t>
  </si>
  <si>
    <t>Пашин И.А.</t>
  </si>
  <si>
    <t>Кутергин А.Ю.</t>
  </si>
  <si>
    <t>МАУ ДО "СДЮСШОР" им. Ю.Р. Шкляева"</t>
  </si>
  <si>
    <t>АО "УНК"</t>
  </si>
  <si>
    <t>ИП КФХ "Орлова Е.Г."</t>
  </si>
  <si>
    <t>Косачев Д.В.</t>
  </si>
  <si>
    <t>ООО "Белкамнефть"</t>
  </si>
  <si>
    <t>ИП КФХ "Ефремов В.А.""</t>
  </si>
  <si>
    <t>Бегеев В.А.</t>
  </si>
  <si>
    <t>Трофимов С.С.</t>
  </si>
  <si>
    <t>ООО "Вукошурнефть"</t>
  </si>
  <si>
    <t>307(части выдела 1,6,7,11,60), 309(части выдела 3,4,10,17,19,20,21,22)</t>
  </si>
  <si>
    <t>324(части выдела 22,46),325(части выдела 3,8,14)</t>
  </si>
  <si>
    <t>328(части выдела 26,31,33,35,37,45,46,47,53,62,63), 329(части выдела 13,14,15,17,29,31), 330(части выдела 28,30,34)</t>
  </si>
  <si>
    <t>319(части выдела 52,54,89)</t>
  </si>
  <si>
    <t>283(часть выдела 35),282(часть выдела 32),266(части выдела 22,40),320(части выдела 19,20,71,12,72),281(части выдела 32,33)</t>
  </si>
  <si>
    <t>318(часть выдела 2)</t>
  </si>
  <si>
    <t>289 (часть выдела 5)</t>
  </si>
  <si>
    <t>278(части выдела 47,48,51),305 (части выдела 20,21,25,29,35),306 (части выдела 7,13,16,18,38)</t>
  </si>
  <si>
    <t>237(части выдела 5,6)</t>
  </si>
  <si>
    <t>309 (части выдела 16,20)</t>
  </si>
  <si>
    <t>175(часть выдела 13)</t>
  </si>
  <si>
    <t>174(часть выдела 9), 229(часть выдела 32), 231(часть выдела 40)</t>
  </si>
  <si>
    <t>301(части выдела 58,59)</t>
  </si>
  <si>
    <t>319(части выдела 58,89,54,90), 320(части выдела 25,21,81,94,69)</t>
  </si>
  <si>
    <t>318(часть выдела 37)</t>
  </si>
  <si>
    <t>299(части выдела 5,10)</t>
  </si>
  <si>
    <t>307(части выдела 38)</t>
  </si>
  <si>
    <t>80(часть выдела 2)</t>
  </si>
  <si>
    <t>285(часть выдела 52)</t>
  </si>
  <si>
    <t>175(часть выдела 7)</t>
  </si>
  <si>
    <t>300(часть выдела 25)</t>
  </si>
  <si>
    <t>328(части выдела 44,62)</t>
  </si>
  <si>
    <t>283(часть выдела 6)</t>
  </si>
  <si>
    <t>306(части выдела 1,7,13,14,16,18,21,25,32,33,34), 278 (части выдела 48,51)</t>
  </si>
  <si>
    <t>294 (часть выдела 24)</t>
  </si>
  <si>
    <t>278(части выделов 27,36), 279(части выделов 70,76)</t>
  </si>
  <si>
    <t>282 (часть выдела 37),283 (часть выдела 42).</t>
  </si>
  <si>
    <t>294(часть выдела 24),320(части выдела 67,76),323(части выдела 1,7,10)</t>
  </si>
  <si>
    <t>330(часть выдела 28)</t>
  </si>
  <si>
    <t>266(часть выдела 41)</t>
  </si>
  <si>
    <t>195(часть выдела 36)</t>
  </si>
  <si>
    <t>279(часть выдела 68,69)</t>
  </si>
  <si>
    <t>282(части выдела 31,32), 283(часть выдела 35)</t>
  </si>
  <si>
    <t>268(часть выдела 35)</t>
  </si>
  <si>
    <t>282(часть выдела 32)</t>
  </si>
  <si>
    <t>294(часть выдела 29),319(части выдела 10,47,48,51,54),320(части выдела 1,2,3,4,5,6,71,92)</t>
  </si>
  <si>
    <t>330(части выдела 23,26,31,32,36,37,38)</t>
  </si>
  <si>
    <t>330(части выдела 33,34,35,36,37,38,40)</t>
  </si>
  <si>
    <t>246(части выдела 5)</t>
  </si>
  <si>
    <t>160(части выдела 10,15)</t>
  </si>
  <si>
    <t>223(часть выдела 42)</t>
  </si>
  <si>
    <t>277(часть выдела 26)</t>
  </si>
  <si>
    <t>330(части выдела 22,23,28,30,31,32,34)</t>
  </si>
  <si>
    <t>292(часть выдела 19),293(части выдела 12,48,49)</t>
  </si>
  <si>
    <t>332(части выдела 14,17,18),328(части выдела 46,47,53,57),323(части выдела 1,2,11,17),324(части выдела 41,42,45,46),324(части выдела 8,14,20),320(части выдела 49,76),294(часть выдела24)</t>
  </si>
  <si>
    <t>330(части выдела 32,29,25,30,34,31,26)</t>
  </si>
  <si>
    <t>330 (часть выдела 48)по новому л/у</t>
  </si>
  <si>
    <t>205(часть выд.19)</t>
  </si>
  <si>
    <t>строительство, реконструкция, эксплуатация линейных объектов</t>
  </si>
  <si>
    <t>ведение сельского хозяйства (пчеловодство)</t>
  </si>
  <si>
    <t>ведение сельского хозяйства (сенокошение)</t>
  </si>
  <si>
    <t>ведение сельского хозяйства</t>
  </si>
  <si>
    <t>279(часть выдела 111),281(часть выдела 39,40,41), 291(части выделов 23,24,25,39,41), 293(части выделов 28,29,39,40,56,58),319(части выделов 5,13,19,28,29,45,46,47,48,50,72,73,76,86,87,88,89,108),320(части выделов 14,15,23,14,43,44,83,85,86,89,116),321(части выделов 6,7,12,21,55,57,58,59,62,63),322(части выделов 8,13,15,23,24,26,29,35),328(части выделов 10,29,30,36,38,40,42,48,54,78),329(части выделов 21,22,23,25,26,28,29,30,45,47,67,77,82,88)</t>
  </si>
  <si>
    <t>Противопожарные минерализованные полосы</t>
  </si>
  <si>
    <t>км.</t>
  </si>
  <si>
    <t>98/9</t>
  </si>
  <si>
    <t>99/24,25,29,41</t>
  </si>
  <si>
    <t>110/2,43,40,39,</t>
  </si>
  <si>
    <t>141/28,66,38</t>
  </si>
  <si>
    <t>143/5</t>
  </si>
  <si>
    <t>145/20,11,36,38,39,41</t>
  </si>
  <si>
    <t>147/26,77,30,35,37,38,39,40,41,43,44</t>
  </si>
  <si>
    <t>148/21,22,23,30</t>
  </si>
  <si>
    <t>127/21,22,31,33,32</t>
  </si>
  <si>
    <t>128/31</t>
  </si>
  <si>
    <t>154/3,11,10,7,46,6,49,9</t>
  </si>
  <si>
    <t>155/1,2,3,16,17</t>
  </si>
  <si>
    <t>247/1,5,6,11,10</t>
  </si>
  <si>
    <t>246/11</t>
  </si>
  <si>
    <t>169/36,37,40</t>
  </si>
  <si>
    <t>127/33,31,22,21</t>
  </si>
  <si>
    <t>154/3,9,49,6</t>
  </si>
  <si>
    <t>99/37,25,24,29</t>
  </si>
  <si>
    <t>141/65,66,67</t>
  </si>
  <si>
    <t>145/11,20,36,38,39,41</t>
  </si>
  <si>
    <t>171/15,16,23,24,21,20,19,13,12,8,9</t>
  </si>
  <si>
    <t>141/30</t>
  </si>
  <si>
    <t>147/26</t>
  </si>
  <si>
    <t>110/2</t>
  </si>
  <si>
    <t>29/28,32,50,52,55,53,54,56,57,58,61,60,62</t>
  </si>
  <si>
    <t>41/1,2,3,15,16,17,23,28,29,48,50,53,52,51,47,38,39,41,33,31,13,12,11,10,9,8,4</t>
  </si>
  <si>
    <t>29/80,75,73,72,68,87,86,34,33</t>
  </si>
  <si>
    <t>170/48,30,34,36,35,31</t>
  </si>
  <si>
    <t>16/18,25,29,37</t>
  </si>
  <si>
    <t>148/12</t>
  </si>
  <si>
    <t>114/11,12,13,14,15,18,19</t>
  </si>
  <si>
    <t>307/1</t>
  </si>
  <si>
    <t>319/89</t>
  </si>
  <si>
    <t>318/2</t>
  </si>
  <si>
    <t>289/5</t>
  </si>
  <si>
    <t>278/47</t>
  </si>
  <si>
    <t>309/16</t>
  </si>
  <si>
    <t>175/13</t>
  </si>
  <si>
    <t>174/9</t>
  </si>
  <si>
    <t>301/58</t>
  </si>
  <si>
    <t>319/58</t>
  </si>
  <si>
    <t>318/37</t>
  </si>
  <si>
    <t>299/5</t>
  </si>
  <si>
    <t>307/38</t>
  </si>
  <si>
    <t>80/2</t>
  </si>
  <si>
    <t>175/7</t>
  </si>
  <si>
    <t>300/25</t>
  </si>
  <si>
    <t>328/44</t>
  </si>
  <si>
    <t>283/6</t>
  </si>
  <si>
    <t>306/1</t>
  </si>
  <si>
    <t>294/24</t>
  </si>
  <si>
    <t>160/10</t>
  </si>
  <si>
    <t>Стенды и другие знаки и указатели, содержащие информацию о мерах пожарной безопасности в лесах</t>
  </si>
  <si>
    <t>Лесные дороги</t>
  </si>
  <si>
    <t>101/13</t>
  </si>
  <si>
    <t>109/31</t>
  </si>
  <si>
    <t>122/82</t>
  </si>
  <si>
    <t>125/57</t>
  </si>
  <si>
    <t>148/29</t>
  </si>
  <si>
    <t>182/36</t>
  </si>
  <si>
    <t>206/113</t>
  </si>
  <si>
    <t>231/40</t>
  </si>
  <si>
    <t>231/44</t>
  </si>
  <si>
    <t>238/70</t>
  </si>
  <si>
    <t>238/72</t>
  </si>
  <si>
    <t>239/3</t>
  </si>
  <si>
    <t>248/78</t>
  </si>
  <si>
    <t>258/64</t>
  </si>
  <si>
    <t>265/153</t>
  </si>
  <si>
    <t>265/156</t>
  </si>
  <si>
    <t>270/66</t>
  </si>
  <si>
    <t>271/41</t>
  </si>
  <si>
    <t>276/42</t>
  </si>
  <si>
    <t>277/60</t>
  </si>
  <si>
    <t>282/19</t>
  </si>
  <si>
    <t>300/14</t>
  </si>
  <si>
    <t>307/58</t>
  </si>
  <si>
    <t>320/48</t>
  </si>
  <si>
    <t>322/1</t>
  </si>
  <si>
    <t>323/37</t>
  </si>
  <si>
    <t>329/23</t>
  </si>
  <si>
    <t>307/60</t>
  </si>
  <si>
    <t>324/46</t>
  </si>
  <si>
    <t>324/22</t>
  </si>
  <si>
    <t>330/30</t>
  </si>
  <si>
    <t>329/14</t>
  </si>
  <si>
    <t>320/20</t>
  </si>
  <si>
    <t>305/29</t>
  </si>
  <si>
    <t>237/5</t>
  </si>
  <si>
    <t>309/20</t>
  </si>
  <si>
    <t>229/32</t>
  </si>
  <si>
    <t>301/59</t>
  </si>
  <si>
    <t>319/54</t>
  </si>
  <si>
    <t>299/10</t>
  </si>
  <si>
    <t>285/52</t>
  </si>
  <si>
    <t>278/48</t>
  </si>
  <si>
    <t>279/76</t>
  </si>
  <si>
    <t>330/28</t>
  </si>
  <si>
    <t>279/69</t>
  </si>
  <si>
    <t>282/31</t>
  </si>
  <si>
    <t>282/32</t>
  </si>
  <si>
    <t>320/1</t>
  </si>
  <si>
    <t>330/26</t>
  </si>
  <si>
    <t>330/34</t>
  </si>
  <si>
    <t>246/5</t>
  </si>
  <si>
    <t>160/15</t>
  </si>
  <si>
    <t>223/42</t>
  </si>
  <si>
    <t>277/26</t>
  </si>
  <si>
    <t>330/31</t>
  </si>
  <si>
    <t>293/12</t>
  </si>
  <si>
    <t>320/76</t>
  </si>
  <si>
    <t>330/32</t>
  </si>
  <si>
    <t>330/48</t>
  </si>
  <si>
    <t>15/5</t>
  </si>
  <si>
    <t>7/33</t>
  </si>
  <si>
    <t>8/53</t>
  </si>
  <si>
    <t>19/10</t>
  </si>
  <si>
    <t>22/98</t>
  </si>
  <si>
    <t>23/26</t>
  </si>
  <si>
    <t>28/8</t>
  </si>
  <si>
    <t>29/90</t>
  </si>
  <si>
    <t>32/33</t>
  </si>
  <si>
    <t>33/24</t>
  </si>
  <si>
    <t>34/33</t>
  </si>
  <si>
    <t>45/54</t>
  </si>
  <si>
    <t>46/20</t>
  </si>
  <si>
    <t>50/7</t>
  </si>
  <si>
    <t>54/16</t>
  </si>
  <si>
    <t>55/25</t>
  </si>
  <si>
    <t>64/14</t>
  </si>
  <si>
    <t>65/32</t>
  </si>
  <si>
    <t>66/19</t>
  </si>
  <si>
    <t>67/53</t>
  </si>
  <si>
    <t>69/51</t>
  </si>
  <si>
    <t>70/43</t>
  </si>
  <si>
    <t>78/56</t>
  </si>
  <si>
    <t>87/11</t>
  </si>
  <si>
    <t>89/25</t>
  </si>
  <si>
    <t>92/39</t>
  </si>
  <si>
    <t>93/26</t>
  </si>
  <si>
    <t>94/38</t>
  </si>
  <si>
    <t>96/34</t>
  </si>
  <si>
    <t>101/79</t>
  </si>
  <si>
    <t>105/29</t>
  </si>
  <si>
    <t>112/23</t>
  </si>
  <si>
    <t>116/36</t>
  </si>
  <si>
    <t>119/23</t>
  </si>
  <si>
    <t>120/33</t>
  </si>
  <si>
    <t>121/50</t>
  </si>
  <si>
    <t>125/51</t>
  </si>
  <si>
    <t>127/37</t>
  </si>
  <si>
    <t>128/40</t>
  </si>
  <si>
    <t>129/38</t>
  </si>
  <si>
    <t>140/61</t>
  </si>
  <si>
    <t>150/50</t>
  </si>
  <si>
    <t>153/38</t>
  </si>
  <si>
    <t>158/31</t>
  </si>
  <si>
    <t>160/29</t>
  </si>
  <si>
    <t>161/49</t>
  </si>
  <si>
    <t>169/43</t>
  </si>
  <si>
    <t>213/82</t>
  </si>
  <si>
    <t>218/36</t>
  </si>
  <si>
    <t>219/55</t>
  </si>
  <si>
    <t>220/54</t>
  </si>
  <si>
    <t>221/47</t>
  </si>
  <si>
    <t>222/41</t>
  </si>
  <si>
    <t>228/34</t>
  </si>
  <si>
    <t>229/93</t>
  </si>
  <si>
    <t>234/53</t>
  </si>
  <si>
    <t>268/64</t>
  </si>
  <si>
    <t>285/91</t>
  </si>
  <si>
    <t>288/101</t>
  </si>
  <si>
    <t>289/72</t>
  </si>
  <si>
    <t>295/49</t>
  </si>
  <si>
    <t>298/83</t>
  </si>
  <si>
    <t>301/149</t>
  </si>
  <si>
    <t>304/46</t>
  </si>
  <si>
    <t>305/46</t>
  </si>
  <si>
    <t>306/51</t>
  </si>
  <si>
    <t>307/61</t>
  </si>
  <si>
    <t>308/78</t>
  </si>
  <si>
    <t>310/51</t>
  </si>
  <si>
    <t>317/75</t>
  </si>
  <si>
    <t>318/82</t>
  </si>
  <si>
    <t>319/101</t>
  </si>
  <si>
    <t>60/1</t>
  </si>
  <si>
    <t>Шлагбаумы</t>
  </si>
  <si>
    <t>Противопожарные разрывы</t>
  </si>
  <si>
    <t>239/2,8,13,21</t>
  </si>
  <si>
    <t>260/4</t>
  </si>
  <si>
    <t>Итого</t>
  </si>
  <si>
    <t>114/11,12,13,14,15,18</t>
  </si>
  <si>
    <t>288/75</t>
  </si>
  <si>
    <t>298/2</t>
  </si>
  <si>
    <t>17/26</t>
  </si>
  <si>
    <t>65/9</t>
  </si>
  <si>
    <t>34/17,14</t>
  </si>
  <si>
    <t>213/73,75,76</t>
  </si>
  <si>
    <t>111/43</t>
  </si>
  <si>
    <t>226/2</t>
  </si>
  <si>
    <t>229/90,81</t>
  </si>
  <si>
    <t>303/50,38</t>
  </si>
  <si>
    <t>5/10,4</t>
  </si>
  <si>
    <t>140/25</t>
  </si>
  <si>
    <t>111/53</t>
  </si>
  <si>
    <t>155/50,60,51,53,54,49,46,54,34,40,39</t>
  </si>
  <si>
    <t>69/12,47</t>
  </si>
  <si>
    <t>203/4,8,7</t>
  </si>
  <si>
    <t>179/38</t>
  </si>
  <si>
    <t>15/1,5</t>
  </si>
  <si>
    <t>203/21</t>
  </si>
  <si>
    <t>196/8,1,3,2,5,21,20,19,11</t>
  </si>
  <si>
    <t>148/29,42,27,28,18</t>
  </si>
  <si>
    <t>76/76,95,69,68,63,93,94,64,13,42</t>
  </si>
  <si>
    <t>73/8,36</t>
  </si>
  <si>
    <t>74/2,21,1</t>
  </si>
  <si>
    <t>242/103,2,1</t>
  </si>
  <si>
    <t>216/19,20,43,13,14</t>
  </si>
  <si>
    <t>78/67,71,69,72,70,73,76,75,24,52,63,65,66</t>
  </si>
  <si>
    <t>187/5,20,27,28,41,7,19</t>
  </si>
  <si>
    <t>150/20,19,16,17,18,7,8,91,2,3,48,4,5</t>
  </si>
  <si>
    <t>151/1,2</t>
  </si>
  <si>
    <t>117/53,54,55</t>
  </si>
  <si>
    <t>118/20</t>
  </si>
  <si>
    <t xml:space="preserve">Сч </t>
  </si>
  <si>
    <t xml:space="preserve">Скс </t>
  </si>
  <si>
    <t>Ссн</t>
  </si>
  <si>
    <t xml:space="preserve">Слп </t>
  </si>
  <si>
    <t xml:space="preserve">Сдл </t>
  </si>
  <si>
    <t xml:space="preserve">Сос </t>
  </si>
  <si>
    <t xml:space="preserve">Сб </t>
  </si>
  <si>
    <t xml:space="preserve">Еч </t>
  </si>
  <si>
    <t xml:space="preserve">Екс </t>
  </si>
  <si>
    <t xml:space="preserve">Есн </t>
  </si>
  <si>
    <t xml:space="preserve">Елп </t>
  </si>
  <si>
    <t xml:space="preserve">Ешт </t>
  </si>
  <si>
    <t xml:space="preserve">Едл </t>
  </si>
  <si>
    <t>*</t>
  </si>
  <si>
    <t>1.2 Информация о состоянии противопожарного обустройства лесов (наличие объектов противопожарного обустройства лесов и оценка эффективности мероприятий по противопожарному обустройству лесов)</t>
  </si>
  <si>
    <t xml:space="preserve">Всего </t>
  </si>
  <si>
    <t xml:space="preserve">Таежная зона Южно-таежный район европейской части Российской Федерации
</t>
  </si>
  <si>
    <t>низовой беглый</t>
  </si>
  <si>
    <t xml:space="preserve">низовой устойчивый </t>
  </si>
  <si>
    <t>свободный квартал</t>
  </si>
  <si>
    <t>аренда</t>
  </si>
  <si>
    <t>Плановый подекадный объем 2024</t>
  </si>
  <si>
    <t>Плановый подекадный объем 2028</t>
  </si>
  <si>
    <t>Плановый подекадный объем 2027</t>
  </si>
  <si>
    <t>Плановый подекадный объем 2026</t>
  </si>
  <si>
    <t>Плановый подекадный объем 2025</t>
  </si>
  <si>
    <t>УТВЕРЖДАЮ</t>
  </si>
  <si>
    <t>Министр природных ресурсов и</t>
  </si>
  <si>
    <t xml:space="preserve">охраны окружающей среды </t>
  </si>
  <si>
    <t>Удмуртской Республики</t>
  </si>
  <si>
    <t>_______________ Удалов Д.Н.</t>
  </si>
  <si>
    <t>«_____» _______________ 20___ г.</t>
  </si>
  <si>
    <t xml:space="preserve">ПЛАН </t>
  </si>
  <si>
    <t xml:space="preserve">противопожарного обустройства лесов </t>
  </si>
  <si>
    <t xml:space="preserve">Удмуртской Республики </t>
  </si>
  <si>
    <t>на период с 1 марта 2024г. по 31 декабря 2028г.</t>
  </si>
  <si>
    <t>2024 год</t>
  </si>
  <si>
    <t xml:space="preserve">на территории Шарканского лесничества </t>
  </si>
  <si>
    <t>Шаркан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</si>
  <si>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</si>
  <si>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Распределении площади лесов по классам природной пожарной опасности</t>
  </si>
  <si>
    <t>Неосторожное обращение с огнем в лесу местного населения, неконтролируемый сельскохозяйственный пал и природные явления</t>
  </si>
  <si>
    <t>* В соответствии с приказом Федерального агентства лесного хозяйства от 11 марта 2024 года № 117  «Об установлении лесопожарного зонирования земель лесного фонда»</t>
  </si>
  <si>
    <t xml:space="preserve">1.2 Иинформация о лесных участках, предоставленных в пользование, характеристика лесохозяйственной деятельности на лесных участках, предоставленных в пользование (с указанием их местоположения), включая охрану лесов от пожаров, планируемые направления и объемы развития на срок действия плана  </t>
  </si>
  <si>
    <t>лесные дороги, предназначенные для охраны лесов от пожаров</t>
  </si>
  <si>
    <t>прокладка просек, противопожарных разрывов, устройство противопожарных минерализованных полос</t>
  </si>
  <si>
    <t>проведение работ по гидромелиорации земель</t>
  </si>
  <si>
    <t>проведение профилактических контролируемых противопожарных выжиганий хвороста, лесной подстилки, сухой травы и других лесных горючих материалов, включая информацию об их территориальном размещении, площадных объемах, а также о мероприятиях по обеспечению безопасности выжиганий</t>
  </si>
  <si>
    <t>эксплуатация пожарных водоемов и подъездов к источникам водоснабжения</t>
  </si>
  <si>
    <t>благоустройство зон отдыха граждан, пребывающих в лесах в соответствии со статьей 11 Лесного кодекса Российской Федерации</t>
  </si>
  <si>
    <t>создание и содержание противопожарных заслонов и устройство лиственных опушек</t>
  </si>
  <si>
    <t>осуществление геологического изучения недр, разведка и добыча полезных ископаемых</t>
  </si>
  <si>
    <t xml:space="preserve">Наименование объекта противопожарного обустройства лесов в соответствиис с законодательством Российской Федерации, в том числе в соответствии с национальным стандартом Российской Федерации ГОСТ Р 57972-2017
</t>
  </si>
  <si>
    <t>Прокладка просек, противопожарных разрывов, устройство противопожарных минерализованных полос</t>
  </si>
  <si>
    <t>Проведение работ по гидромелиорации земель</t>
  </si>
  <si>
    <t>Проведение профилактических контролируемых противопожарных выжиганий хвороста, лесной подстилки, сухой травы и других лесных горючих материалов, включая информацию об их территориальном размещении, площадных объемах, а также о мероприятиях по обеспечению безопасности выжиганий</t>
  </si>
  <si>
    <t>Прочистка просек, прочистка противопожарных минерализованных полос и их обновление</t>
  </si>
  <si>
    <t>Эксплуатация пожарных водоемов и подъездов к источникам водоснабжения</t>
  </si>
  <si>
    <t>Благоустройство зон отдыха граждан, пребывающих в лесах в соответствии со статьей 11 Лесного кодекса Российской Федерации</t>
  </si>
  <si>
    <t>Установка и эксплуатация шлагбаумов, устройство преград, обеспечивающих ограничение пребывания граждан в лесах в целях обеспечения пожарной безопасности</t>
  </si>
  <si>
    <t>Создание и содержание противопожарных заслонов и устройство лиственных опушек</t>
  </si>
  <si>
    <t xml:space="preserve">2.1-2.14 Проектируемые меры противопожарного обустройства лесов с учетом затрат на их выполнение  </t>
  </si>
  <si>
    <t xml:space="preserve">Земель лесного фонда всего </t>
  </si>
  <si>
    <t xml:space="preserve">Сбр </t>
  </si>
  <si>
    <t xml:space="preserve">Еп </t>
  </si>
  <si>
    <t>Продолжительность, дней</t>
  </si>
  <si>
    <t xml:space="preserve">Характеристика пожароопасного сезона </t>
  </si>
  <si>
    <t>без деления на участковые лесничества</t>
  </si>
  <si>
    <t xml:space="preserve">Наиболее часто пожары отмечаются в конце апреля, в течение мая.  В летний период пожары происходят по причине неосторожного обращения с огнем местного населения, природных явлений </t>
  </si>
  <si>
    <t>*Территория лесничества имеет низкую угрозу распространения пожаров, так как преобладают смешанные леса с большей долей лиственных пород. Поля обрабатыватся. Малое количество баз отдыха и СНТ.</t>
  </si>
  <si>
    <t>рекреационная деятельность</t>
  </si>
  <si>
    <t xml:space="preserve">Зоны отдыха граждан, пребывающих в лесах </t>
  </si>
  <si>
    <t xml:space="preserve">2.16 Календарный план выполнения мер противопожарного обустройства лесов на территории Шарканского лесничества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</si>
</sst>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0"/>
  </numFmts>
  <fonts count="3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6" fillId="0" borderId="0"/>
    <xf numFmtId="0" fontId="9" fillId="0" borderId="0"/>
    <xf numFmtId="0" fontId="1" fillId="0" borderId="0"/>
    <xf numFmtId="0" fontId="6" fillId="0" borderId="0"/>
    <xf numFmtId="0" fontId="9" fillId="0" borderId="0"/>
    <xf numFmtId="0" fontId="9" fillId="0" borderId="0"/>
  </cellStyleXfs>
  <cellXfs count="320">
    <xf numFmtId="0" fontId="0" fillId="0" borderId="0" xfId="0"/>
    <xf numFmtId="0" fontId="0" fillId="0" borderId="1" xfId="0" applyBorder="1"/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19" xfId="0" applyFont="1" applyBorder="1" applyAlignment="1">
      <alignment horizontal="center" vertical="center"/>
    </xf>
    <xf numFmtId="4" fontId="3" fillId="0" borderId="19" xfId="0" applyNumberFormat="1" applyFont="1" applyBorder="1" applyAlignment="1">
      <alignment horizontal="center" vertical="center" wrapText="1"/>
    </xf>
    <xf numFmtId="4" fontId="8" fillId="0" borderId="19" xfId="0" applyNumberFormat="1" applyFont="1" applyBorder="1" applyAlignment="1">
      <alignment horizontal="center" vertical="center" wrapText="1"/>
    </xf>
    <xf numFmtId="4" fontId="8" fillId="0" borderId="20" xfId="0" applyNumberFormat="1" applyFont="1" applyBorder="1" applyAlignment="1">
      <alignment horizontal="center" vertical="center" wrapText="1"/>
    </xf>
    <xf numFmtId="0" fontId="10" fillId="0" borderId="12" xfId="2" applyFont="1" applyBorder="1" applyAlignment="1">
      <alignment horizontal="left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4" fillId="0" borderId="21" xfId="0" applyNumberFormat="1" applyFont="1" applyBorder="1" applyAlignment="1">
      <alignment horizontal="center" vertical="center"/>
    </xf>
    <xf numFmtId="0" fontId="10" fillId="0" borderId="16" xfId="2" applyFont="1" applyBorder="1" applyAlignment="1">
      <alignment horizontal="left" vertical="center" wrapText="1"/>
    </xf>
    <xf numFmtId="164" fontId="3" fillId="0" borderId="16" xfId="0" applyNumberFormat="1" applyFont="1" applyBorder="1" applyAlignment="1">
      <alignment horizontal="center" vertical="center" wrapText="1"/>
    </xf>
    <xf numFmtId="164" fontId="4" fillId="0" borderId="16" xfId="0" applyNumberFormat="1" applyFont="1" applyBorder="1" applyAlignment="1">
      <alignment horizontal="center" vertical="center"/>
    </xf>
    <xf numFmtId="164" fontId="4" fillId="0" borderId="17" xfId="0" applyNumberFormat="1" applyFont="1" applyBorder="1" applyAlignment="1">
      <alignment horizontal="center" vertical="center"/>
    </xf>
    <xf numFmtId="0" fontId="10" fillId="0" borderId="5" xfId="2" applyFont="1" applyBorder="1" applyAlignment="1">
      <alignment horizontal="left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/>
    </xf>
    <xf numFmtId="164" fontId="4" fillId="0" borderId="22" xfId="0" applyNumberFormat="1" applyFont="1" applyBorder="1" applyAlignment="1">
      <alignment horizontal="center" vertical="center"/>
    </xf>
    <xf numFmtId="0" fontId="10" fillId="0" borderId="4" xfId="2" applyFont="1" applyBorder="1" applyAlignment="1">
      <alignment horizontal="left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/>
    </xf>
    <xf numFmtId="164" fontId="4" fillId="0" borderId="12" xfId="0" applyNumberFormat="1" applyFont="1" applyBorder="1" applyAlignment="1">
      <alignment horizontal="center" vertical="center"/>
    </xf>
    <xf numFmtId="164" fontId="4" fillId="0" borderId="13" xfId="0" applyNumberFormat="1" applyFont="1" applyBorder="1" applyAlignment="1">
      <alignment horizontal="center" vertical="center"/>
    </xf>
    <xf numFmtId="164" fontId="4" fillId="0" borderId="25" xfId="0" applyNumberFormat="1" applyFont="1" applyBorder="1" applyAlignment="1">
      <alignment horizontal="center" vertical="center"/>
    </xf>
    <xf numFmtId="164" fontId="3" fillId="0" borderId="19" xfId="0" applyNumberFormat="1" applyFont="1" applyBorder="1" applyAlignment="1">
      <alignment horizontal="center" vertical="center" wrapText="1"/>
    </xf>
    <xf numFmtId="164" fontId="8" fillId="0" borderId="19" xfId="0" applyNumberFormat="1" applyFont="1" applyBorder="1" applyAlignment="1">
      <alignment horizontal="center" vertical="center" wrapText="1"/>
    </xf>
    <xf numFmtId="164" fontId="8" fillId="0" borderId="20" xfId="0" applyNumberFormat="1" applyFont="1" applyBorder="1" applyAlignment="1">
      <alignment horizontal="center" vertical="center" wrapText="1"/>
    </xf>
    <xf numFmtId="0" fontId="4" fillId="3" borderId="0" xfId="2" applyFont="1" applyFill="1" applyBorder="1" applyAlignment="1">
      <alignment horizontal="left" vertical="center" wrapText="1"/>
    </xf>
    <xf numFmtId="0" fontId="10" fillId="0" borderId="0" xfId="2" applyFont="1" applyBorder="1" applyAlignment="1">
      <alignment horizontal="left" vertical="center" wrapText="1"/>
    </xf>
    <xf numFmtId="0" fontId="4" fillId="0" borderId="0" xfId="2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/>
    </xf>
    <xf numFmtId="0" fontId="0" fillId="3" borderId="0" xfId="0" applyFill="1"/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1" fontId="11" fillId="0" borderId="1" xfId="0" applyNumberFormat="1" applyFont="1" applyFill="1" applyBorder="1" applyAlignment="1">
      <alignment horizontal="center" vertical="center" wrapText="1"/>
    </xf>
    <xf numFmtId="0" fontId="15" fillId="0" borderId="0" xfId="0" applyFont="1"/>
    <xf numFmtId="2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wrapText="1"/>
    </xf>
    <xf numFmtId="0" fontId="12" fillId="0" borderId="0" xfId="0" applyFont="1"/>
    <xf numFmtId="0" fontId="12" fillId="0" borderId="1" xfId="0" applyFont="1" applyBorder="1" applyAlignment="1">
      <alignment horizontal="center" vertical="center" wrapText="1"/>
    </xf>
    <xf numFmtId="1" fontId="19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/>
    <xf numFmtId="0" fontId="13" fillId="0" borderId="0" xfId="0" applyFont="1"/>
    <xf numFmtId="0" fontId="17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2" fontId="11" fillId="0" borderId="1" xfId="0" applyNumberFormat="1" applyFont="1" applyFill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1" fontId="12" fillId="0" borderId="1" xfId="0" applyNumberFormat="1" applyFont="1" applyFill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 wrapText="1"/>
    </xf>
    <xf numFmtId="2" fontId="12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0" fontId="0" fillId="0" borderId="0" xfId="0" applyFill="1"/>
    <xf numFmtId="0" fontId="20" fillId="0" borderId="0" xfId="0" applyFont="1"/>
    <xf numFmtId="4" fontId="4" fillId="0" borderId="15" xfId="0" applyNumberFormat="1" applyFont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4" fillId="0" borderId="17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164" fontId="4" fillId="0" borderId="43" xfId="0" applyNumberFormat="1" applyFont="1" applyBorder="1" applyAlignment="1">
      <alignment horizontal="center" vertical="center"/>
    </xf>
    <xf numFmtId="164" fontId="4" fillId="0" borderId="26" xfId="0" applyNumberFormat="1" applyFont="1" applyBorder="1" applyAlignment="1">
      <alignment horizontal="center" vertical="center"/>
    </xf>
    <xf numFmtId="164" fontId="4" fillId="0" borderId="44" xfId="0" applyNumberFormat="1" applyFont="1" applyBorder="1" applyAlignment="1">
      <alignment horizontal="center" vertical="center"/>
    </xf>
    <xf numFmtId="164" fontId="4" fillId="0" borderId="45" xfId="0" applyNumberFormat="1" applyFont="1" applyBorder="1" applyAlignment="1">
      <alignment horizontal="center" vertical="center"/>
    </xf>
    <xf numFmtId="0" fontId="4" fillId="0" borderId="1" xfId="4" applyFont="1" applyBorder="1" applyAlignment="1">
      <alignment horizontal="center" vertical="center"/>
    </xf>
    <xf numFmtId="164" fontId="4" fillId="0" borderId="1" xfId="4" applyNumberFormat="1" applyFont="1" applyBorder="1" applyAlignment="1">
      <alignment horizontal="center" vertical="center"/>
    </xf>
    <xf numFmtId="164" fontId="4" fillId="0" borderId="46" xfId="0" applyNumberFormat="1" applyFont="1" applyBorder="1" applyAlignment="1">
      <alignment horizontal="center" vertical="center"/>
    </xf>
    <xf numFmtId="164" fontId="4" fillId="0" borderId="47" xfId="0" applyNumberFormat="1" applyFont="1" applyBorder="1" applyAlignment="1">
      <alignment horizontal="center" vertical="center"/>
    </xf>
    <xf numFmtId="0" fontId="4" fillId="0" borderId="29" xfId="4" applyFont="1" applyBorder="1" applyAlignment="1">
      <alignment horizontal="center" vertical="center"/>
    </xf>
    <xf numFmtId="0" fontId="4" fillId="0" borderId="5" xfId="4" applyFont="1" applyBorder="1" applyAlignment="1">
      <alignment horizontal="center" vertical="center"/>
    </xf>
    <xf numFmtId="0" fontId="4" fillId="0" borderId="12" xfId="4" applyFont="1" applyBorder="1" applyAlignment="1">
      <alignment horizontal="center" vertical="center"/>
    </xf>
    <xf numFmtId="164" fontId="4" fillId="0" borderId="49" xfId="0" applyNumberFormat="1" applyFont="1" applyBorder="1" applyAlignment="1">
      <alignment horizontal="center" vertical="center"/>
    </xf>
    <xf numFmtId="1" fontId="4" fillId="0" borderId="12" xfId="4" applyNumberFormat="1" applyFont="1" applyBorder="1" applyAlignment="1">
      <alignment horizontal="center" vertical="center"/>
    </xf>
    <xf numFmtId="1" fontId="4" fillId="0" borderId="40" xfId="4" applyNumberFormat="1" applyFont="1" applyBorder="1" applyAlignment="1">
      <alignment horizontal="center" vertical="center"/>
    </xf>
    <xf numFmtId="1" fontId="4" fillId="0" borderId="43" xfId="4" applyNumberFormat="1" applyFont="1" applyBorder="1" applyAlignment="1">
      <alignment horizontal="center" vertical="center"/>
    </xf>
    <xf numFmtId="1" fontId="4" fillId="0" borderId="13" xfId="4" applyNumberFormat="1" applyFont="1" applyBorder="1" applyAlignment="1">
      <alignment horizontal="center" vertical="center"/>
    </xf>
    <xf numFmtId="1" fontId="4" fillId="0" borderId="11" xfId="4" applyNumberFormat="1" applyFont="1" applyBorder="1" applyAlignment="1">
      <alignment horizontal="center" vertical="center"/>
    </xf>
    <xf numFmtId="1" fontId="4" fillId="0" borderId="5" xfId="4" applyNumberFormat="1" applyFont="1" applyBorder="1" applyAlignment="1">
      <alignment horizontal="center" vertical="center"/>
    </xf>
    <xf numFmtId="1" fontId="4" fillId="0" borderId="21" xfId="4" applyNumberFormat="1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1" fontId="4" fillId="0" borderId="46" xfId="0" applyNumberFormat="1" applyFont="1" applyBorder="1" applyAlignment="1">
      <alignment horizontal="center" vertical="center"/>
    </xf>
    <xf numFmtId="1" fontId="4" fillId="0" borderId="51" xfId="0" applyNumberFormat="1" applyFont="1" applyBorder="1" applyAlignment="1">
      <alignment horizontal="center" vertical="center"/>
    </xf>
    <xf numFmtId="1" fontId="4" fillId="0" borderId="22" xfId="0" applyNumberFormat="1" applyFont="1" applyBorder="1" applyAlignment="1">
      <alignment horizontal="center" vertical="center"/>
    </xf>
    <xf numFmtId="1" fontId="4" fillId="0" borderId="21" xfId="0" applyNumberFormat="1" applyFont="1" applyBorder="1" applyAlignment="1">
      <alignment horizontal="center" vertical="center"/>
    </xf>
    <xf numFmtId="164" fontId="4" fillId="0" borderId="52" xfId="0" applyNumberFormat="1" applyFont="1" applyBorder="1" applyAlignment="1">
      <alignment horizontal="center" vertical="center"/>
    </xf>
    <xf numFmtId="0" fontId="4" fillId="0" borderId="4" xfId="4" applyFont="1" applyBorder="1" applyAlignment="1">
      <alignment horizontal="center" vertical="center"/>
    </xf>
    <xf numFmtId="1" fontId="4" fillId="0" borderId="4" xfId="0" applyNumberFormat="1" applyFont="1" applyBorder="1" applyAlignment="1">
      <alignment horizontal="center" vertical="center"/>
    </xf>
    <xf numFmtId="0" fontId="18" fillId="0" borderId="0" xfId="0" applyFont="1"/>
    <xf numFmtId="0" fontId="18" fillId="0" borderId="0" xfId="0" applyFont="1" applyAlignment="1">
      <alignment horizontal="center" vertical="center"/>
    </xf>
    <xf numFmtId="4" fontId="23" fillId="0" borderId="0" xfId="0" applyNumberFormat="1" applyFont="1" applyAlignment="1">
      <alignment horizontal="center" vertical="center"/>
    </xf>
    <xf numFmtId="0" fontId="12" fillId="0" borderId="1" xfId="0" applyFont="1" applyBorder="1"/>
    <xf numFmtId="0" fontId="12" fillId="0" borderId="1" xfId="0" applyFont="1" applyBorder="1" applyAlignment="1">
      <alignment wrapText="1"/>
    </xf>
    <xf numFmtId="0" fontId="12" fillId="0" borderId="1" xfId="0" applyFont="1" applyBorder="1" applyProtection="1">
      <protection hidden="1"/>
    </xf>
    <xf numFmtId="0" fontId="12" fillId="0" borderId="1" xfId="0" applyFont="1" applyBorder="1" applyAlignment="1" applyProtection="1">
      <alignment wrapText="1"/>
      <protection hidden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1" xfId="5" applyNumberFormat="1" applyFont="1" applyFill="1" applyBorder="1" applyAlignment="1" applyProtection="1">
      <alignment horizontal="center" vertical="center" wrapText="1"/>
    </xf>
    <xf numFmtId="0" fontId="25" fillId="0" borderId="1" xfId="6" applyNumberFormat="1" applyFont="1" applyFill="1" applyBorder="1" applyAlignment="1" applyProtection="1">
      <alignment horizontal="center" vertical="center" wrapText="1"/>
    </xf>
    <xf numFmtId="0" fontId="25" fillId="0" borderId="1" xfId="0" applyFont="1" applyFill="1" applyBorder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/>
    <xf numFmtId="0" fontId="25" fillId="0" borderId="1" xfId="0" applyFont="1" applyFill="1" applyBorder="1" applyAlignment="1">
      <alignment horizontal="center" wrapText="1"/>
    </xf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Border="1"/>
    <xf numFmtId="0" fontId="17" fillId="0" borderId="1" xfId="0" applyFont="1" applyBorder="1" applyAlignment="1">
      <alignment horizontal="center"/>
    </xf>
    <xf numFmtId="0" fontId="25" fillId="0" borderId="1" xfId="0" applyNumberFormat="1" applyFont="1" applyBorder="1" applyAlignment="1">
      <alignment horizontal="center" vertical="center" wrapText="1"/>
    </xf>
    <xf numFmtId="0" fontId="25" fillId="0" borderId="1" xfId="0" applyNumberFormat="1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/>
    </xf>
    <xf numFmtId="0" fontId="25" fillId="0" borderId="1" xfId="0" applyFont="1" applyFill="1" applyBorder="1" applyAlignment="1">
      <alignment horizontal="center" vertical="center"/>
    </xf>
    <xf numFmtId="0" fontId="25" fillId="0" borderId="1" xfId="0" applyFont="1" applyBorder="1" applyAlignment="1">
      <alignment horizontal="center" wrapText="1"/>
    </xf>
    <xf numFmtId="0" fontId="25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center"/>
    </xf>
    <xf numFmtId="49" fontId="25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49" fontId="27" fillId="0" borderId="1" xfId="0" applyNumberFormat="1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/>
    </xf>
    <xf numFmtId="0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0" fillId="0" borderId="0" xfId="0" applyFill="1" applyBorder="1"/>
    <xf numFmtId="0" fontId="25" fillId="0" borderId="0" xfId="0" applyNumberFormat="1" applyFont="1" applyBorder="1" applyAlignment="1">
      <alignment horizontal="center" vertical="center" wrapText="1"/>
    </xf>
    <xf numFmtId="0" fontId="11" fillId="0" borderId="1" xfId="0" applyFont="1" applyBorder="1"/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23" fillId="0" borderId="1" xfId="0" applyFont="1" applyBorder="1"/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0" fontId="12" fillId="0" borderId="1" xfId="0" applyFont="1" applyBorder="1" applyAlignment="1" applyProtection="1">
      <alignment horizontal="center" vertical="center"/>
      <protection hidden="1"/>
    </xf>
    <xf numFmtId="0" fontId="12" fillId="0" borderId="1" xfId="0" applyFont="1" applyBorder="1" applyAlignment="1" applyProtection="1">
      <alignment horizontal="center" vertical="center"/>
      <protection locked="0"/>
    </xf>
    <xf numFmtId="0" fontId="12" fillId="0" borderId="1" xfId="0" applyFont="1" applyFill="1" applyBorder="1"/>
    <xf numFmtId="0" fontId="12" fillId="0" borderId="0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2" applyNumberFormat="1" applyFont="1" applyFill="1" applyBorder="1" applyAlignment="1">
      <alignment horizontal="center" vertical="center" wrapText="1"/>
    </xf>
    <xf numFmtId="0" fontId="4" fillId="0" borderId="1" xfId="5" applyNumberFormat="1" applyFont="1" applyFill="1" applyBorder="1" applyAlignment="1" applyProtection="1">
      <alignment horizontal="center" vertical="center" wrapText="1"/>
    </xf>
    <xf numFmtId="0" fontId="4" fillId="0" borderId="1" xfId="2" applyNumberFormat="1" applyFont="1" applyFill="1" applyBorder="1" applyAlignment="1">
      <alignment horizontal="left" vertical="center" wrapText="1"/>
    </xf>
    <xf numFmtId="164" fontId="4" fillId="0" borderId="1" xfId="5" applyNumberFormat="1" applyFont="1" applyFill="1" applyBorder="1" applyAlignment="1" applyProtection="1">
      <alignment horizontal="center" vertical="center" wrapText="1"/>
    </xf>
    <xf numFmtId="0" fontId="4" fillId="0" borderId="1" xfId="6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166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wrapText="1"/>
    </xf>
    <xf numFmtId="0" fontId="12" fillId="0" borderId="1" xfId="0" applyFont="1" applyBorder="1" applyAlignment="1"/>
    <xf numFmtId="0" fontId="0" fillId="5" borderId="1" xfId="0" applyFill="1" applyBorder="1"/>
    <xf numFmtId="0" fontId="11" fillId="5" borderId="1" xfId="0" applyFont="1" applyFill="1" applyBorder="1"/>
    <xf numFmtId="0" fontId="25" fillId="5" borderId="1" xfId="0" applyNumberFormat="1" applyFont="1" applyFill="1" applyBorder="1" applyAlignment="1">
      <alignment horizontal="center" vertical="center"/>
    </xf>
    <xf numFmtId="0" fontId="28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/>
    <xf numFmtId="0" fontId="2" fillId="0" borderId="1" xfId="0" applyFont="1" applyBorder="1" applyAlignment="1">
      <alignment horizontal="center" vertical="center"/>
    </xf>
    <xf numFmtId="0" fontId="2" fillId="5" borderId="1" xfId="0" applyFont="1" applyFill="1" applyBorder="1" applyAlignment="1">
      <alignment horizontal="center" wrapText="1"/>
    </xf>
    <xf numFmtId="0" fontId="25" fillId="5" borderId="1" xfId="0" applyFont="1" applyFill="1" applyBorder="1" applyAlignment="1">
      <alignment horizontal="center" wrapText="1"/>
    </xf>
    <xf numFmtId="0" fontId="25" fillId="5" borderId="1" xfId="0" applyFont="1" applyFill="1" applyBorder="1" applyAlignment="1">
      <alignment horizontal="center"/>
    </xf>
    <xf numFmtId="0" fontId="17" fillId="5" borderId="1" xfId="0" applyFont="1" applyFill="1" applyBorder="1"/>
    <xf numFmtId="0" fontId="17" fillId="5" borderId="1" xfId="0" applyFont="1" applyFill="1" applyBorder="1" applyAlignment="1">
      <alignment horizontal="right"/>
    </xf>
    <xf numFmtId="0" fontId="27" fillId="5" borderId="1" xfId="0" applyFont="1" applyFill="1" applyBorder="1" applyAlignment="1">
      <alignment horizontal="center" vertical="center" wrapText="1"/>
    </xf>
    <xf numFmtId="0" fontId="2" fillId="5" borderId="28" xfId="0" applyFont="1" applyFill="1" applyBorder="1"/>
    <xf numFmtId="0" fontId="2" fillId="5" borderId="28" xfId="0" applyFont="1" applyFill="1" applyBorder="1" applyAlignment="1">
      <alignment horizontal="center"/>
    </xf>
    <xf numFmtId="0" fontId="11" fillId="5" borderId="1" xfId="0" applyFont="1" applyFill="1" applyBorder="1" applyAlignment="1">
      <alignment horizontal="center" wrapText="1"/>
    </xf>
    <xf numFmtId="0" fontId="29" fillId="5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/>
    </xf>
    <xf numFmtId="0" fontId="28" fillId="5" borderId="1" xfId="0" applyNumberFormat="1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/>
    </xf>
    <xf numFmtId="2" fontId="19" fillId="0" borderId="1" xfId="0" applyNumberFormat="1" applyFont="1" applyBorder="1" applyAlignment="1">
      <alignment horizontal="center" vertical="center" wrapText="1"/>
    </xf>
    <xf numFmtId="0" fontId="19" fillId="0" borderId="1" xfId="0" applyNumberFormat="1" applyFont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2" fontId="16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NumberFormat="1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30" fillId="0" borderId="1" xfId="0" applyFont="1" applyBorder="1"/>
    <xf numFmtId="0" fontId="5" fillId="0" borderId="1" xfId="0" applyFont="1" applyBorder="1"/>
    <xf numFmtId="0" fontId="19" fillId="0" borderId="1" xfId="0" applyFont="1" applyBorder="1"/>
    <xf numFmtId="0" fontId="19" fillId="0" borderId="1" xfId="0" applyFont="1" applyFill="1" applyBorder="1"/>
    <xf numFmtId="0" fontId="18" fillId="0" borderId="1" xfId="0" applyFont="1" applyBorder="1"/>
    <xf numFmtId="0" fontId="4" fillId="0" borderId="1" xfId="0" applyNumberFormat="1" applyFont="1" applyFill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top" wrapText="1"/>
    </xf>
    <xf numFmtId="0" fontId="16" fillId="0" borderId="0" xfId="0" applyFont="1"/>
    <xf numFmtId="0" fontId="12" fillId="0" borderId="1" xfId="0" applyFont="1" applyBorder="1" applyAlignment="1">
      <alignment vertical="top" wrapText="1"/>
    </xf>
    <xf numFmtId="0" fontId="12" fillId="3" borderId="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1" fontId="12" fillId="0" borderId="1" xfId="0" applyNumberFormat="1" applyFont="1" applyBorder="1" applyAlignment="1" applyProtection="1">
      <alignment horizontal="center" vertical="center"/>
      <protection hidden="1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32" fillId="0" borderId="0" xfId="0" applyFont="1"/>
    <xf numFmtId="0" fontId="32" fillId="0" borderId="0" xfId="0" applyFont="1" applyAlignment="1">
      <alignment horizontal="center"/>
    </xf>
    <xf numFmtId="2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165" fontId="3" fillId="0" borderId="5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2" fontId="12" fillId="0" borderId="4" xfId="0" applyNumberFormat="1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2" fontId="12" fillId="0" borderId="5" xfId="0" applyNumberFormat="1" applyFont="1" applyFill="1" applyBorder="1" applyAlignment="1">
      <alignment horizontal="center" vertical="center" wrapText="1"/>
    </xf>
    <xf numFmtId="0" fontId="12" fillId="0" borderId="26" xfId="0" applyFont="1" applyFill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center" vertical="center" wrapText="1"/>
    </xf>
    <xf numFmtId="0" fontId="12" fillId="0" borderId="28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4" fillId="0" borderId="0" xfId="0" applyFont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26" xfId="0" applyFont="1" applyFill="1" applyBorder="1" applyAlignment="1">
      <alignment horizontal="center" vertical="center"/>
    </xf>
    <xf numFmtId="0" fontId="12" fillId="0" borderId="28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1" fontId="12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14" fillId="0" borderId="2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2" fontId="18" fillId="0" borderId="0" xfId="0" applyNumberFormat="1" applyFont="1" applyBorder="1" applyAlignment="1">
      <alignment horizontal="left" vertical="center" wrapText="1"/>
    </xf>
    <xf numFmtId="0" fontId="14" fillId="0" borderId="0" xfId="0" applyFont="1" applyFill="1" applyBorder="1" applyAlignment="1">
      <alignment horizontal="center"/>
    </xf>
    <xf numFmtId="0" fontId="4" fillId="3" borderId="40" xfId="2" applyFont="1" applyFill="1" applyBorder="1" applyAlignment="1">
      <alignment horizontal="left" vertical="center" wrapText="1"/>
    </xf>
    <xf numFmtId="0" fontId="4" fillId="3" borderId="41" xfId="2" applyFont="1" applyFill="1" applyBorder="1" applyAlignment="1">
      <alignment horizontal="left" vertical="center" wrapText="1"/>
    </xf>
    <xf numFmtId="0" fontId="4" fillId="3" borderId="42" xfId="2" applyFont="1" applyFill="1" applyBorder="1" applyAlignment="1">
      <alignment horizontal="left" vertical="center" wrapText="1"/>
    </xf>
    <xf numFmtId="0" fontId="4" fillId="0" borderId="23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0" fontId="4" fillId="0" borderId="24" xfId="2" applyFont="1" applyBorder="1" applyAlignment="1">
      <alignment horizontal="center" vertical="center" wrapText="1"/>
    </xf>
    <xf numFmtId="0" fontId="4" fillId="3" borderId="53" xfId="2" applyFont="1" applyFill="1" applyBorder="1" applyAlignment="1">
      <alignment horizontal="left" vertical="center" wrapText="1"/>
    </xf>
    <xf numFmtId="0" fontId="4" fillId="3" borderId="38" xfId="2" applyFont="1" applyFill="1" applyBorder="1" applyAlignment="1">
      <alignment horizontal="left" vertical="center" wrapText="1"/>
    </xf>
    <xf numFmtId="0" fontId="4" fillId="3" borderId="54" xfId="2" applyFont="1" applyFill="1" applyBorder="1" applyAlignment="1">
      <alignment horizontal="left" vertical="center" wrapText="1"/>
    </xf>
    <xf numFmtId="0" fontId="4" fillId="0" borderId="48" xfId="3" applyFont="1" applyBorder="1" applyAlignment="1">
      <alignment horizontal="left" vertical="center" wrapText="1"/>
    </xf>
    <xf numFmtId="0" fontId="4" fillId="0" borderId="50" xfId="3" applyFont="1" applyBorder="1" applyAlignment="1">
      <alignment horizontal="left" vertical="center" wrapText="1"/>
    </xf>
    <xf numFmtId="0" fontId="5" fillId="0" borderId="39" xfId="0" applyFont="1" applyBorder="1" applyAlignment="1">
      <alignment horizontal="left" vertical="center"/>
    </xf>
    <xf numFmtId="0" fontId="5" fillId="0" borderId="19" xfId="0" applyFont="1" applyBorder="1" applyAlignment="1">
      <alignment horizontal="left" vertical="center"/>
    </xf>
    <xf numFmtId="0" fontId="4" fillId="3" borderId="48" xfId="2" applyFont="1" applyFill="1" applyBorder="1" applyAlignment="1">
      <alignment horizontal="left" vertical="center" wrapText="1"/>
    </xf>
    <xf numFmtId="0" fontId="4" fillId="3" borderId="50" xfId="2" applyFont="1" applyFill="1" applyBorder="1" applyAlignment="1">
      <alignment horizontal="left" vertical="center" wrapText="1"/>
    </xf>
    <xf numFmtId="0" fontId="4" fillId="2" borderId="40" xfId="2" applyFont="1" applyFill="1" applyBorder="1" applyAlignment="1">
      <alignment vertical="center" wrapText="1"/>
    </xf>
    <xf numFmtId="0" fontId="4" fillId="2" borderId="41" xfId="2" applyFont="1" applyFill="1" applyBorder="1" applyAlignment="1">
      <alignment vertical="center" wrapText="1"/>
    </xf>
    <xf numFmtId="0" fontId="4" fillId="2" borderId="42" xfId="2" applyFont="1" applyFill="1" applyBorder="1" applyAlignment="1">
      <alignment vertical="center" wrapText="1"/>
    </xf>
    <xf numFmtId="0" fontId="4" fillId="0" borderId="12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4" fillId="0" borderId="16" xfId="2" applyFont="1" applyBorder="1" applyAlignment="1">
      <alignment horizontal="center" vertical="center" wrapText="1"/>
    </xf>
    <xf numFmtId="0" fontId="4" fillId="2" borderId="12" xfId="2" applyFont="1" applyFill="1" applyBorder="1" applyAlignment="1">
      <alignment vertical="center" wrapText="1"/>
    </xf>
    <xf numFmtId="0" fontId="4" fillId="2" borderId="1" xfId="2" applyFont="1" applyFill="1" applyBorder="1" applyAlignment="1">
      <alignment vertical="center" wrapText="1"/>
    </xf>
    <xf numFmtId="0" fontId="4" fillId="2" borderId="16" xfId="2" applyFont="1" applyFill="1" applyBorder="1" applyAlignment="1">
      <alignment vertical="center" wrapText="1"/>
    </xf>
    <xf numFmtId="0" fontId="4" fillId="2" borderId="12" xfId="2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 wrapText="1"/>
    </xf>
    <xf numFmtId="0" fontId="4" fillId="2" borderId="16" xfId="2" applyFont="1" applyFill="1" applyBorder="1" applyAlignment="1">
      <alignment horizontal="center" vertical="center" wrapText="1"/>
    </xf>
    <xf numFmtId="0" fontId="4" fillId="2" borderId="3" xfId="2" applyFont="1" applyFill="1" applyBorder="1" applyAlignment="1">
      <alignment horizontal="center" vertical="center" wrapText="1"/>
    </xf>
    <xf numFmtId="0" fontId="4" fillId="2" borderId="24" xfId="2" applyFont="1" applyFill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8" xfId="0" applyNumberFormat="1" applyFont="1" applyBorder="1" applyAlignment="1">
      <alignment horizontal="center" vertical="center" wrapText="1"/>
    </xf>
    <xf numFmtId="0" fontId="7" fillId="0" borderId="39" xfId="0" applyFont="1" applyBorder="1" applyAlignment="1">
      <alignment horizontal="left" vertical="center"/>
    </xf>
    <xf numFmtId="0" fontId="7" fillId="0" borderId="19" xfId="0" applyFont="1" applyBorder="1" applyAlignment="1">
      <alignment horizontal="left" vertical="center"/>
    </xf>
    <xf numFmtId="0" fontId="31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 vertical="center"/>
    </xf>
    <xf numFmtId="4" fontId="22" fillId="4" borderId="12" xfId="1" applyNumberFormat="1" applyFont="1" applyFill="1" applyBorder="1" applyAlignment="1">
      <alignment horizontal="center" vertical="center" wrapText="1"/>
    </xf>
    <xf numFmtId="4" fontId="22" fillId="4" borderId="13" xfId="1" applyNumberFormat="1" applyFont="1" applyFill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center" vertical="center" wrapText="1"/>
    </xf>
    <xf numFmtId="4" fontId="21" fillId="0" borderId="7" xfId="0" applyNumberFormat="1" applyFont="1" applyBorder="1" applyAlignment="1">
      <alignment horizontal="center" vertical="center"/>
    </xf>
    <xf numFmtId="4" fontId="21" fillId="0" borderId="8" xfId="0" applyNumberFormat="1" applyFont="1" applyBorder="1" applyAlignment="1">
      <alignment horizontal="center" vertical="center"/>
    </xf>
    <xf numFmtId="4" fontId="21" fillId="0" borderId="9" xfId="0" applyNumberFormat="1" applyFont="1" applyBorder="1" applyAlignment="1">
      <alignment horizontal="center" vertical="center"/>
    </xf>
    <xf numFmtId="4" fontId="22" fillId="4" borderId="11" xfId="1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11" xfId="3"/>
    <cellStyle name="Обычный 12" xfId="4"/>
    <cellStyle name="Обычный 2 10" xfId="1"/>
    <cellStyle name="Обычный 2 2" xfId="2"/>
    <cellStyle name="Обычный 3" xfId="5"/>
    <cellStyle name="Обычный 4" xfId="6"/>
  </cellStyles>
  <dxfs count="0"/>
  <tableStyles count="0" defaultTableStyle="TableStyleMedium9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3"/>
  <sheetViews>
    <sheetView topLeftCell="A19" workbookViewId="0">
      <selection activeCell="H36" sqref="H36"/>
    </sheetView>
  </sheetViews>
  <sheetFormatPr defaultRowHeight="15" x14ac:dyDescent="0.25"/>
  <sheetData>
    <row r="2" spans="1:10" ht="18.75" x14ac:dyDescent="0.3">
      <c r="A2" s="234" t="s">
        <v>443</v>
      </c>
      <c r="B2" s="234"/>
      <c r="C2" s="234"/>
      <c r="D2" s="234"/>
      <c r="E2" s="234"/>
      <c r="F2" s="234"/>
      <c r="G2" s="234"/>
      <c r="H2" s="234"/>
      <c r="I2" s="234"/>
      <c r="J2" s="234"/>
    </row>
    <row r="3" spans="1:10" ht="18.75" x14ac:dyDescent="0.3">
      <c r="A3" s="234" t="s">
        <v>444</v>
      </c>
      <c r="B3" s="234"/>
      <c r="C3" s="234"/>
      <c r="D3" s="234"/>
      <c r="E3" s="234"/>
      <c r="F3" s="234"/>
      <c r="G3" s="234"/>
      <c r="H3" s="234"/>
      <c r="I3" s="234"/>
      <c r="J3" s="234"/>
    </row>
    <row r="4" spans="1:10" ht="18.75" x14ac:dyDescent="0.3">
      <c r="A4" s="234" t="s">
        <v>445</v>
      </c>
      <c r="B4" s="234"/>
      <c r="C4" s="234"/>
      <c r="D4" s="234"/>
      <c r="E4" s="234"/>
      <c r="F4" s="234"/>
      <c r="G4" s="234"/>
      <c r="H4" s="234"/>
      <c r="I4" s="234"/>
      <c r="J4" s="234"/>
    </row>
    <row r="5" spans="1:10" ht="18.75" x14ac:dyDescent="0.3">
      <c r="A5" s="234" t="s">
        <v>446</v>
      </c>
      <c r="B5" s="234"/>
      <c r="C5" s="234"/>
      <c r="D5" s="234"/>
      <c r="E5" s="234"/>
      <c r="F5" s="234"/>
      <c r="G5" s="234"/>
      <c r="H5" s="234"/>
      <c r="I5" s="234"/>
      <c r="J5" s="234"/>
    </row>
    <row r="6" spans="1:10" ht="18.75" x14ac:dyDescent="0.3">
      <c r="A6" s="234" t="s">
        <v>447</v>
      </c>
      <c r="B6" s="234"/>
      <c r="C6" s="234"/>
      <c r="D6" s="234"/>
      <c r="E6" s="234"/>
      <c r="F6" s="234"/>
      <c r="G6" s="234"/>
      <c r="H6" s="234"/>
      <c r="I6" s="234"/>
      <c r="J6" s="234"/>
    </row>
    <row r="7" spans="1:10" ht="18.75" x14ac:dyDescent="0.3">
      <c r="A7" s="234" t="s">
        <v>448</v>
      </c>
      <c r="B7" s="234"/>
      <c r="C7" s="234"/>
      <c r="D7" s="234"/>
      <c r="E7" s="234"/>
      <c r="F7" s="234"/>
      <c r="G7" s="234"/>
      <c r="H7" s="234"/>
      <c r="I7" s="234"/>
      <c r="J7" s="234"/>
    </row>
    <row r="8" spans="1:10" ht="18.75" x14ac:dyDescent="0.25">
      <c r="A8" s="225"/>
      <c r="B8" s="225"/>
      <c r="C8" s="225"/>
      <c r="D8" s="225"/>
      <c r="E8" s="225"/>
      <c r="F8" s="225"/>
      <c r="G8" s="225"/>
      <c r="H8" s="225"/>
      <c r="I8" s="225"/>
      <c r="J8" s="225"/>
    </row>
    <row r="9" spans="1:10" ht="18.75" x14ac:dyDescent="0.3">
      <c r="A9" s="234"/>
      <c r="B9" s="234"/>
      <c r="C9" s="234"/>
      <c r="D9" s="234"/>
      <c r="E9" s="234"/>
      <c r="F9" s="234"/>
      <c r="G9" s="234"/>
      <c r="H9" s="234"/>
      <c r="I9" s="234"/>
      <c r="J9" s="234"/>
    </row>
    <row r="10" spans="1:10" ht="18.75" x14ac:dyDescent="0.3">
      <c r="A10" s="234"/>
      <c r="B10" s="234"/>
      <c r="C10" s="234"/>
      <c r="D10" s="234"/>
      <c r="E10" s="234"/>
      <c r="F10" s="234"/>
      <c r="G10" s="234"/>
      <c r="H10" s="234"/>
      <c r="I10" s="234"/>
      <c r="J10" s="234"/>
    </row>
    <row r="11" spans="1:10" ht="18.75" x14ac:dyDescent="0.3">
      <c r="A11" s="234"/>
      <c r="B11" s="234"/>
      <c r="C11" s="234"/>
      <c r="D11" s="234"/>
      <c r="E11" s="234"/>
      <c r="F11" s="234"/>
      <c r="G11" s="234"/>
      <c r="H11" s="234"/>
      <c r="I11" s="234"/>
      <c r="J11" s="234"/>
    </row>
    <row r="12" spans="1:10" ht="18.75" x14ac:dyDescent="0.3">
      <c r="A12" s="234"/>
      <c r="B12" s="234"/>
      <c r="C12" s="234"/>
      <c r="D12" s="234"/>
      <c r="E12" s="234"/>
      <c r="F12" s="234"/>
      <c r="G12" s="234"/>
      <c r="H12" s="234"/>
      <c r="I12" s="234"/>
      <c r="J12" s="234"/>
    </row>
    <row r="13" spans="1:10" ht="18.75" x14ac:dyDescent="0.3">
      <c r="A13" s="234"/>
      <c r="B13" s="234"/>
      <c r="C13" s="234"/>
      <c r="D13" s="234"/>
      <c r="E13" s="234"/>
      <c r="F13" s="234"/>
      <c r="G13" s="234"/>
      <c r="H13" s="234"/>
      <c r="I13" s="234"/>
      <c r="J13" s="234"/>
    </row>
    <row r="14" spans="1:10" ht="18.75" x14ac:dyDescent="0.25">
      <c r="A14" s="226"/>
      <c r="B14" s="226"/>
      <c r="C14" s="226"/>
      <c r="D14" s="226"/>
      <c r="E14" s="226"/>
      <c r="F14" s="226"/>
      <c r="G14" s="226"/>
      <c r="H14" s="226"/>
      <c r="I14" s="226"/>
      <c r="J14" s="226"/>
    </row>
    <row r="15" spans="1:10" ht="18.75" x14ac:dyDescent="0.25">
      <c r="A15" s="226"/>
      <c r="B15" s="226"/>
      <c r="C15" s="226"/>
      <c r="D15" s="226"/>
      <c r="E15" s="226"/>
      <c r="F15" s="226"/>
      <c r="G15" s="226"/>
      <c r="H15" s="226"/>
      <c r="I15" s="226"/>
      <c r="J15" s="226"/>
    </row>
    <row r="16" spans="1:10" ht="18.75" x14ac:dyDescent="0.25">
      <c r="A16" s="226"/>
      <c r="B16" s="226"/>
      <c r="C16" s="226"/>
      <c r="D16" s="226"/>
      <c r="E16" s="226"/>
      <c r="F16" s="226"/>
      <c r="G16" s="226"/>
      <c r="H16" s="226"/>
      <c r="I16" s="226"/>
      <c r="J16" s="226"/>
    </row>
    <row r="17" spans="1:10" ht="18.75" x14ac:dyDescent="0.25">
      <c r="A17" s="226"/>
      <c r="B17" s="226"/>
      <c r="C17" s="226"/>
      <c r="D17" s="226"/>
      <c r="E17" s="226"/>
      <c r="F17" s="226"/>
      <c r="G17" s="226"/>
      <c r="H17" s="226"/>
      <c r="I17" s="226"/>
      <c r="J17" s="226"/>
    </row>
    <row r="18" spans="1:10" ht="18.75" x14ac:dyDescent="0.25">
      <c r="A18" s="226"/>
      <c r="B18" s="226"/>
      <c r="C18" s="226"/>
      <c r="D18" s="226"/>
      <c r="E18" s="226"/>
      <c r="F18" s="226"/>
      <c r="G18" s="226"/>
      <c r="H18" s="226"/>
      <c r="I18" s="226"/>
      <c r="J18" s="226"/>
    </row>
    <row r="19" spans="1:10" ht="18.75" x14ac:dyDescent="0.25">
      <c r="A19" s="226"/>
      <c r="B19" s="226"/>
      <c r="C19" s="226"/>
      <c r="D19" s="226"/>
      <c r="E19" s="226"/>
      <c r="F19" s="226"/>
      <c r="G19" s="226"/>
      <c r="H19" s="226"/>
      <c r="I19" s="226"/>
      <c r="J19" s="226"/>
    </row>
    <row r="20" spans="1:10" ht="18.75" x14ac:dyDescent="0.25">
      <c r="A20" s="226"/>
      <c r="B20" s="226"/>
      <c r="C20" s="226"/>
      <c r="D20" s="226"/>
      <c r="E20" s="226"/>
      <c r="F20" s="226"/>
      <c r="G20" s="226"/>
      <c r="H20" s="226"/>
      <c r="I20" s="226"/>
      <c r="J20" s="226"/>
    </row>
    <row r="21" spans="1:10" ht="18.75" x14ac:dyDescent="0.25">
      <c r="A21" s="226"/>
      <c r="B21" s="226"/>
      <c r="C21" s="226"/>
      <c r="D21" s="226"/>
      <c r="E21" s="226"/>
      <c r="F21" s="226"/>
      <c r="G21" s="226"/>
      <c r="H21" s="226"/>
      <c r="I21" s="226"/>
      <c r="J21" s="226"/>
    </row>
    <row r="22" spans="1:10" ht="18.75" x14ac:dyDescent="0.25">
      <c r="A22" s="235" t="s">
        <v>449</v>
      </c>
      <c r="B22" s="235"/>
      <c r="C22" s="235"/>
      <c r="D22" s="235"/>
      <c r="E22" s="235"/>
      <c r="F22" s="235"/>
      <c r="G22" s="235"/>
      <c r="H22" s="235"/>
      <c r="I22" s="235"/>
      <c r="J22" s="235"/>
    </row>
    <row r="23" spans="1:10" ht="18.75" x14ac:dyDescent="0.25">
      <c r="A23" s="235" t="s">
        <v>450</v>
      </c>
      <c r="B23" s="235"/>
      <c r="C23" s="235"/>
      <c r="D23" s="235"/>
      <c r="E23" s="235"/>
      <c r="F23" s="235"/>
      <c r="G23" s="235"/>
      <c r="H23" s="235"/>
      <c r="I23" s="235"/>
      <c r="J23" s="235"/>
    </row>
    <row r="24" spans="1:10" ht="18.75" x14ac:dyDescent="0.25">
      <c r="A24" s="235" t="s">
        <v>454</v>
      </c>
      <c r="B24" s="235"/>
      <c r="C24" s="235"/>
      <c r="D24" s="235"/>
      <c r="E24" s="235"/>
      <c r="F24" s="235"/>
      <c r="G24" s="235"/>
      <c r="H24" s="235"/>
      <c r="I24" s="235"/>
      <c r="J24" s="235"/>
    </row>
    <row r="25" spans="1:10" ht="18.75" x14ac:dyDescent="0.25">
      <c r="A25" s="235" t="s">
        <v>451</v>
      </c>
      <c r="B25" s="235"/>
      <c r="C25" s="235"/>
      <c r="D25" s="235"/>
      <c r="E25" s="235"/>
      <c r="F25" s="235"/>
      <c r="G25" s="235"/>
      <c r="H25" s="235"/>
      <c r="I25" s="235"/>
      <c r="J25" s="235"/>
    </row>
    <row r="26" spans="1:10" ht="18.75" x14ac:dyDescent="0.25">
      <c r="A26" s="235" t="s">
        <v>452</v>
      </c>
      <c r="B26" s="235"/>
      <c r="C26" s="235"/>
      <c r="D26" s="235"/>
      <c r="E26" s="235"/>
      <c r="F26" s="235"/>
      <c r="G26" s="235"/>
      <c r="H26" s="235"/>
      <c r="I26" s="235"/>
      <c r="J26" s="235"/>
    </row>
    <row r="27" spans="1:10" ht="18.75" x14ac:dyDescent="0.25">
      <c r="A27" s="226"/>
      <c r="B27" s="226"/>
      <c r="C27" s="226"/>
      <c r="D27" s="226"/>
      <c r="E27" s="226"/>
      <c r="F27" s="226"/>
      <c r="G27" s="226"/>
      <c r="H27" s="226"/>
      <c r="I27" s="226"/>
      <c r="J27" s="226"/>
    </row>
    <row r="28" spans="1:10" ht="18.75" x14ac:dyDescent="0.25">
      <c r="A28" s="226"/>
      <c r="B28" s="226"/>
      <c r="C28" s="226"/>
      <c r="D28" s="226"/>
      <c r="E28" s="226"/>
      <c r="F28" s="226"/>
      <c r="G28" s="226"/>
      <c r="H28" s="226"/>
      <c r="I28" s="226"/>
      <c r="J28" s="226"/>
    </row>
    <row r="29" spans="1:10" ht="18.75" x14ac:dyDescent="0.25">
      <c r="A29" s="226"/>
      <c r="B29" s="226"/>
      <c r="C29" s="226"/>
      <c r="D29" s="226"/>
      <c r="E29" s="226"/>
      <c r="F29" s="226"/>
      <c r="G29" s="226"/>
      <c r="H29" s="226"/>
      <c r="I29" s="226"/>
      <c r="J29" s="226"/>
    </row>
    <row r="30" spans="1:10" ht="18.75" x14ac:dyDescent="0.25">
      <c r="A30" s="226"/>
      <c r="B30" s="226"/>
      <c r="C30" s="226"/>
      <c r="D30" s="226"/>
      <c r="E30" s="226"/>
      <c r="F30" s="226"/>
      <c r="G30" s="226"/>
      <c r="H30" s="226"/>
      <c r="I30" s="226"/>
      <c r="J30" s="226"/>
    </row>
    <row r="31" spans="1:10" ht="18.75" x14ac:dyDescent="0.25">
      <c r="A31" s="226"/>
      <c r="B31" s="226"/>
      <c r="C31" s="226"/>
      <c r="D31" s="226"/>
      <c r="E31" s="226"/>
      <c r="F31" s="226"/>
      <c r="G31" s="226"/>
      <c r="H31" s="226"/>
      <c r="I31" s="226"/>
      <c r="J31" s="226"/>
    </row>
    <row r="32" spans="1:10" ht="18.75" x14ac:dyDescent="0.25">
      <c r="A32" s="226"/>
      <c r="B32" s="226"/>
      <c r="C32" s="226"/>
      <c r="D32" s="226"/>
      <c r="E32" s="226"/>
      <c r="F32" s="226"/>
      <c r="G32" s="226"/>
      <c r="H32" s="226"/>
      <c r="I32" s="226"/>
      <c r="J32" s="226"/>
    </row>
    <row r="33" spans="1:10" ht="18.75" x14ac:dyDescent="0.25">
      <c r="A33" s="226"/>
      <c r="B33" s="226"/>
      <c r="C33" s="226"/>
      <c r="D33" s="226"/>
      <c r="E33" s="226"/>
      <c r="F33" s="226"/>
      <c r="G33" s="226"/>
      <c r="H33" s="226"/>
      <c r="I33" s="226"/>
      <c r="J33" s="226"/>
    </row>
    <row r="34" spans="1:10" ht="18.75" x14ac:dyDescent="0.25">
      <c r="A34" s="226"/>
      <c r="B34" s="226"/>
      <c r="C34" s="226"/>
      <c r="D34" s="226"/>
      <c r="E34" s="226"/>
      <c r="F34" s="226"/>
      <c r="G34" s="226"/>
      <c r="H34" s="226"/>
      <c r="I34" s="226"/>
      <c r="J34" s="226"/>
    </row>
    <row r="35" spans="1:10" ht="18.75" x14ac:dyDescent="0.25">
      <c r="A35" s="226"/>
      <c r="B35" s="226"/>
      <c r="C35" s="226"/>
      <c r="D35" s="226"/>
      <c r="E35" s="226"/>
      <c r="F35" s="226"/>
      <c r="G35" s="226"/>
      <c r="H35" s="226"/>
      <c r="I35" s="226"/>
      <c r="J35" s="226"/>
    </row>
    <row r="36" spans="1:10" ht="18.75" x14ac:dyDescent="0.25">
      <c r="A36" s="226"/>
      <c r="B36" s="226"/>
      <c r="C36" s="226"/>
      <c r="D36" s="226"/>
      <c r="E36" s="226"/>
      <c r="F36" s="226"/>
      <c r="G36" s="226"/>
      <c r="H36" s="226" t="s">
        <v>456</v>
      </c>
      <c r="I36" s="226"/>
      <c r="J36" s="226"/>
    </row>
    <row r="37" spans="1:10" ht="18.75" x14ac:dyDescent="0.25">
      <c r="A37" s="226"/>
      <c r="B37" s="226"/>
      <c r="C37" s="226"/>
      <c r="D37" s="226"/>
      <c r="E37" s="226"/>
      <c r="F37" s="226"/>
      <c r="G37" s="226"/>
      <c r="H37" s="226"/>
      <c r="I37" s="226"/>
      <c r="J37" s="226"/>
    </row>
    <row r="38" spans="1:10" ht="18.75" x14ac:dyDescent="0.25">
      <c r="A38" s="226"/>
      <c r="B38" s="226"/>
      <c r="C38" s="226"/>
      <c r="D38" s="226"/>
      <c r="E38" s="226"/>
      <c r="F38" s="226"/>
      <c r="G38" s="226"/>
      <c r="H38" s="226"/>
      <c r="I38" s="226"/>
      <c r="J38" s="226"/>
    </row>
    <row r="39" spans="1:10" ht="18.75" x14ac:dyDescent="0.25">
      <c r="A39" s="226"/>
      <c r="B39" s="226"/>
      <c r="C39" s="226"/>
      <c r="D39" s="226"/>
      <c r="E39" s="226"/>
      <c r="F39" s="226"/>
      <c r="G39" s="226"/>
      <c r="H39" s="226"/>
      <c r="I39" s="226"/>
      <c r="J39" s="226"/>
    </row>
    <row r="40" spans="1:10" ht="18.75" x14ac:dyDescent="0.25">
      <c r="A40" s="235" t="s">
        <v>455</v>
      </c>
      <c r="B40" s="235"/>
      <c r="C40" s="235"/>
      <c r="D40" s="235"/>
      <c r="E40" s="235"/>
      <c r="F40" s="235"/>
      <c r="G40" s="235"/>
      <c r="H40" s="235"/>
      <c r="I40" s="235"/>
      <c r="J40" s="235"/>
    </row>
    <row r="41" spans="1:10" ht="18.75" x14ac:dyDescent="0.25">
      <c r="A41" s="235" t="s">
        <v>453</v>
      </c>
      <c r="B41" s="235"/>
      <c r="C41" s="235"/>
      <c r="D41" s="235"/>
      <c r="E41" s="235"/>
      <c r="F41" s="235"/>
      <c r="G41" s="235"/>
      <c r="H41" s="235"/>
      <c r="I41" s="235"/>
      <c r="J41" s="235"/>
    </row>
    <row r="42" spans="1:10" ht="18.75" x14ac:dyDescent="0.25">
      <c r="A42" s="226"/>
      <c r="B42" s="226"/>
      <c r="C42" s="226"/>
      <c r="D42" s="226"/>
      <c r="E42" s="226"/>
      <c r="F42" s="226"/>
      <c r="G42" s="226"/>
      <c r="H42" s="226"/>
      <c r="I42" s="226"/>
      <c r="J42" s="226"/>
    </row>
    <row r="43" spans="1:10" ht="18.75" x14ac:dyDescent="0.3">
      <c r="A43" s="227"/>
      <c r="B43" s="228"/>
      <c r="C43" s="227"/>
      <c r="D43" s="227"/>
      <c r="E43" s="227"/>
      <c r="F43" s="227"/>
      <c r="G43" s="227"/>
      <c r="H43" s="227"/>
      <c r="I43" s="227"/>
      <c r="J43" s="227"/>
    </row>
  </sheetData>
  <mergeCells count="18">
    <mergeCell ref="A41:J41"/>
    <mergeCell ref="A9:J9"/>
    <mergeCell ref="A10:J10"/>
    <mergeCell ref="A11:J11"/>
    <mergeCell ref="A12:J12"/>
    <mergeCell ref="A13:J13"/>
    <mergeCell ref="A22:J22"/>
    <mergeCell ref="A23:J23"/>
    <mergeCell ref="A24:J24"/>
    <mergeCell ref="A25:J25"/>
    <mergeCell ref="A26:J26"/>
    <mergeCell ref="A40:J40"/>
    <mergeCell ref="A7:J7"/>
    <mergeCell ref="A2:J2"/>
    <mergeCell ref="A3:J3"/>
    <mergeCell ref="A4:J4"/>
    <mergeCell ref="A5:J5"/>
    <mergeCell ref="A6:J6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8"/>
  <sheetViews>
    <sheetView topLeftCell="A16" workbookViewId="0">
      <selection activeCell="D24" sqref="D24"/>
    </sheetView>
  </sheetViews>
  <sheetFormatPr defaultRowHeight="15" x14ac:dyDescent="0.25"/>
  <cols>
    <col min="1" max="1" width="28.5703125" customWidth="1"/>
    <col min="2" max="2" width="45.5703125" customWidth="1"/>
    <col min="3" max="3" width="7" customWidth="1"/>
    <col min="4" max="4" width="12.42578125" customWidth="1"/>
    <col min="5" max="5" width="9.85546875" customWidth="1"/>
    <col min="6" max="6" width="9.42578125" customWidth="1"/>
    <col min="8" max="13" width="0" hidden="1" customWidth="1"/>
  </cols>
  <sheetData>
    <row r="1" spans="1:41" ht="15" customHeight="1" x14ac:dyDescent="0.25"/>
    <row r="2" spans="1:41" ht="32.25" customHeight="1" x14ac:dyDescent="0.25">
      <c r="A2" s="7"/>
      <c r="B2" s="298" t="s">
        <v>489</v>
      </c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W2" s="299"/>
      <c r="X2" s="299"/>
      <c r="Y2" s="299"/>
      <c r="Z2" s="299"/>
      <c r="AA2" s="299"/>
      <c r="AB2" s="299"/>
      <c r="AC2" s="299"/>
      <c r="AD2" s="299"/>
      <c r="AE2" s="299"/>
      <c r="AF2" s="299"/>
      <c r="AG2" s="299"/>
      <c r="AH2" s="299"/>
      <c r="AI2" s="299"/>
      <c r="AJ2" s="299"/>
      <c r="AK2" s="299"/>
      <c r="AL2" s="299"/>
      <c r="AM2" s="299"/>
      <c r="AN2" s="299"/>
      <c r="AO2" s="299"/>
    </row>
    <row r="3" spans="1:41" ht="16.5" thickBot="1" x14ac:dyDescent="0.3">
      <c r="A3" s="3"/>
      <c r="B3" s="3"/>
      <c r="C3" s="4"/>
      <c r="D3" s="5"/>
      <c r="E3" s="6"/>
      <c r="F3" s="6"/>
      <c r="G3" s="6"/>
      <c r="H3" s="6"/>
      <c r="I3" s="6"/>
      <c r="J3" s="6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</row>
    <row r="4" spans="1:41" ht="21" thickBot="1" x14ac:dyDescent="0.3">
      <c r="A4" s="304" t="s">
        <v>118</v>
      </c>
      <c r="B4" s="305"/>
      <c r="C4" s="310" t="s">
        <v>25</v>
      </c>
      <c r="D4" s="313" t="s">
        <v>26</v>
      </c>
      <c r="E4" s="316" t="s">
        <v>438</v>
      </c>
      <c r="F4" s="317"/>
      <c r="G4" s="317"/>
      <c r="H4" s="317"/>
      <c r="I4" s="317"/>
      <c r="J4" s="317"/>
      <c r="K4" s="317"/>
      <c r="L4" s="317"/>
      <c r="M4" s="317"/>
      <c r="N4" s="317"/>
      <c r="O4" s="317"/>
      <c r="P4" s="317"/>
      <c r="Q4" s="317"/>
      <c r="R4" s="317"/>
      <c r="S4" s="317"/>
      <c r="T4" s="317"/>
      <c r="U4" s="317"/>
      <c r="V4" s="317"/>
      <c r="W4" s="317"/>
      <c r="X4" s="317"/>
      <c r="Y4" s="317"/>
      <c r="Z4" s="317"/>
      <c r="AA4" s="317"/>
      <c r="AB4" s="317"/>
      <c r="AC4" s="317"/>
      <c r="AD4" s="317"/>
      <c r="AE4" s="317"/>
      <c r="AF4" s="317"/>
      <c r="AG4" s="317"/>
      <c r="AH4" s="317"/>
      <c r="AI4" s="317"/>
      <c r="AJ4" s="317"/>
      <c r="AK4" s="317"/>
      <c r="AL4" s="317"/>
      <c r="AM4" s="317"/>
      <c r="AN4" s="318"/>
    </row>
    <row r="5" spans="1:41" ht="18.75" x14ac:dyDescent="0.25">
      <c r="A5" s="306"/>
      <c r="B5" s="307"/>
      <c r="C5" s="311"/>
      <c r="D5" s="314"/>
      <c r="E5" s="319" t="s">
        <v>119</v>
      </c>
      <c r="F5" s="300"/>
      <c r="G5" s="300"/>
      <c r="H5" s="300" t="s">
        <v>27</v>
      </c>
      <c r="I5" s="300"/>
      <c r="J5" s="300"/>
      <c r="K5" s="300" t="s">
        <v>28</v>
      </c>
      <c r="L5" s="300"/>
      <c r="M5" s="300"/>
      <c r="N5" s="300" t="s">
        <v>29</v>
      </c>
      <c r="O5" s="300"/>
      <c r="P5" s="300"/>
      <c r="Q5" s="300" t="s">
        <v>30</v>
      </c>
      <c r="R5" s="300"/>
      <c r="S5" s="300"/>
      <c r="T5" s="300" t="s">
        <v>31</v>
      </c>
      <c r="U5" s="300"/>
      <c r="V5" s="300"/>
      <c r="W5" s="300" t="s">
        <v>32</v>
      </c>
      <c r="X5" s="300"/>
      <c r="Y5" s="300"/>
      <c r="Z5" s="300" t="s">
        <v>33</v>
      </c>
      <c r="AA5" s="300"/>
      <c r="AB5" s="300"/>
      <c r="AC5" s="300" t="s">
        <v>34</v>
      </c>
      <c r="AD5" s="300"/>
      <c r="AE5" s="300"/>
      <c r="AF5" s="300" t="s">
        <v>35</v>
      </c>
      <c r="AG5" s="300"/>
      <c r="AH5" s="300"/>
      <c r="AI5" s="300" t="s">
        <v>36</v>
      </c>
      <c r="AJ5" s="300"/>
      <c r="AK5" s="300"/>
      <c r="AL5" s="300" t="s">
        <v>37</v>
      </c>
      <c r="AM5" s="300"/>
      <c r="AN5" s="301"/>
    </row>
    <row r="6" spans="1:41" ht="32.25" thickBot="1" x14ac:dyDescent="0.3">
      <c r="A6" s="308"/>
      <c r="B6" s="309"/>
      <c r="C6" s="312"/>
      <c r="D6" s="315"/>
      <c r="E6" s="64" t="s">
        <v>38</v>
      </c>
      <c r="F6" s="65" t="s">
        <v>39</v>
      </c>
      <c r="G6" s="65" t="s">
        <v>40</v>
      </c>
      <c r="H6" s="65" t="s">
        <v>38</v>
      </c>
      <c r="I6" s="65" t="s">
        <v>39</v>
      </c>
      <c r="J6" s="65" t="s">
        <v>40</v>
      </c>
      <c r="K6" s="65" t="s">
        <v>38</v>
      </c>
      <c r="L6" s="65" t="s">
        <v>39</v>
      </c>
      <c r="M6" s="65" t="s">
        <v>40</v>
      </c>
      <c r="N6" s="65" t="s">
        <v>38</v>
      </c>
      <c r="O6" s="65" t="s">
        <v>39</v>
      </c>
      <c r="P6" s="65" t="s">
        <v>40</v>
      </c>
      <c r="Q6" s="65" t="s">
        <v>38</v>
      </c>
      <c r="R6" s="65" t="s">
        <v>39</v>
      </c>
      <c r="S6" s="65" t="s">
        <v>40</v>
      </c>
      <c r="T6" s="65" t="s">
        <v>38</v>
      </c>
      <c r="U6" s="65" t="s">
        <v>39</v>
      </c>
      <c r="V6" s="65" t="s">
        <v>40</v>
      </c>
      <c r="W6" s="65" t="s">
        <v>38</v>
      </c>
      <c r="X6" s="65" t="s">
        <v>39</v>
      </c>
      <c r="Y6" s="65" t="s">
        <v>40</v>
      </c>
      <c r="Z6" s="65" t="s">
        <v>38</v>
      </c>
      <c r="AA6" s="65" t="s">
        <v>39</v>
      </c>
      <c r="AB6" s="65" t="s">
        <v>40</v>
      </c>
      <c r="AC6" s="65" t="s">
        <v>38</v>
      </c>
      <c r="AD6" s="65" t="s">
        <v>39</v>
      </c>
      <c r="AE6" s="65" t="s">
        <v>40</v>
      </c>
      <c r="AF6" s="65" t="s">
        <v>38</v>
      </c>
      <c r="AG6" s="65" t="s">
        <v>39</v>
      </c>
      <c r="AH6" s="65" t="s">
        <v>40</v>
      </c>
      <c r="AI6" s="65" t="s">
        <v>38</v>
      </c>
      <c r="AJ6" s="65" t="s">
        <v>39</v>
      </c>
      <c r="AK6" s="65" t="s">
        <v>40</v>
      </c>
      <c r="AL6" s="65" t="s">
        <v>38</v>
      </c>
      <c r="AM6" s="65" t="s">
        <v>39</v>
      </c>
      <c r="AN6" s="66" t="s">
        <v>40</v>
      </c>
    </row>
    <row r="7" spans="1:41" ht="16.5" thickBot="1" x14ac:dyDescent="0.3">
      <c r="A7" s="302">
        <v>1</v>
      </c>
      <c r="B7" s="303"/>
      <c r="C7" s="67">
        <v>2</v>
      </c>
      <c r="D7" s="68">
        <v>3</v>
      </c>
      <c r="E7" s="294">
        <v>4</v>
      </c>
      <c r="F7" s="294"/>
      <c r="G7" s="294"/>
      <c r="H7" s="294">
        <v>5</v>
      </c>
      <c r="I7" s="294"/>
      <c r="J7" s="294"/>
      <c r="K7" s="294">
        <v>6</v>
      </c>
      <c r="L7" s="294"/>
      <c r="M7" s="294"/>
      <c r="N7" s="294">
        <v>7</v>
      </c>
      <c r="O7" s="294"/>
      <c r="P7" s="294"/>
      <c r="Q7" s="294">
        <v>8</v>
      </c>
      <c r="R7" s="294"/>
      <c r="S7" s="294"/>
      <c r="T7" s="294">
        <v>9</v>
      </c>
      <c r="U7" s="294"/>
      <c r="V7" s="294"/>
      <c r="W7" s="294">
        <v>10</v>
      </c>
      <c r="X7" s="294"/>
      <c r="Y7" s="294"/>
      <c r="Z7" s="294">
        <v>11</v>
      </c>
      <c r="AA7" s="294"/>
      <c r="AB7" s="294"/>
      <c r="AC7" s="294">
        <v>12</v>
      </c>
      <c r="AD7" s="294"/>
      <c r="AE7" s="294"/>
      <c r="AF7" s="294">
        <v>13</v>
      </c>
      <c r="AG7" s="294"/>
      <c r="AH7" s="294"/>
      <c r="AI7" s="294">
        <v>14</v>
      </c>
      <c r="AJ7" s="294"/>
      <c r="AK7" s="294"/>
      <c r="AL7" s="294">
        <v>15</v>
      </c>
      <c r="AM7" s="294"/>
      <c r="AN7" s="295"/>
    </row>
    <row r="8" spans="1:41" ht="16.5" thickBot="1" x14ac:dyDescent="0.3">
      <c r="A8" s="296" t="s">
        <v>41</v>
      </c>
      <c r="B8" s="297"/>
      <c r="C8" s="8"/>
      <c r="D8" s="9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1"/>
    </row>
    <row r="9" spans="1:41" ht="15.75" x14ac:dyDescent="0.25">
      <c r="A9" s="280" t="s">
        <v>120</v>
      </c>
      <c r="B9" s="12" t="s">
        <v>42</v>
      </c>
      <c r="C9" s="283" t="s">
        <v>18</v>
      </c>
      <c r="D9" s="13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30"/>
    </row>
    <row r="10" spans="1:41" ht="32.25" customHeight="1" x14ac:dyDescent="0.25">
      <c r="A10" s="281"/>
      <c r="B10" s="14" t="s">
        <v>43</v>
      </c>
      <c r="C10" s="284"/>
      <c r="D10" s="15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7"/>
    </row>
    <row r="11" spans="1:41" ht="23.25" customHeight="1" x14ac:dyDescent="0.25">
      <c r="A11" s="281"/>
      <c r="B11" s="14" t="s">
        <v>44</v>
      </c>
      <c r="C11" s="284"/>
      <c r="D11" s="15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7"/>
    </row>
    <row r="12" spans="1:41" ht="19.5" customHeight="1" x14ac:dyDescent="0.25">
      <c r="A12" s="281"/>
      <c r="B12" s="14" t="s">
        <v>45</v>
      </c>
      <c r="C12" s="284"/>
      <c r="D12" s="15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5"/>
    </row>
    <row r="13" spans="1:41" ht="18.75" customHeight="1" thickBot="1" x14ac:dyDescent="0.3">
      <c r="A13" s="282"/>
      <c r="B13" s="18" t="s">
        <v>46</v>
      </c>
      <c r="C13" s="285"/>
      <c r="D13" s="19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1"/>
    </row>
    <row r="14" spans="1:41" ht="15.75" x14ac:dyDescent="0.25">
      <c r="A14" s="280" t="s">
        <v>121</v>
      </c>
      <c r="B14" s="12" t="s">
        <v>42</v>
      </c>
      <c r="C14" s="283" t="s">
        <v>18</v>
      </c>
      <c r="D14" s="13">
        <v>1</v>
      </c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>
        <v>1</v>
      </c>
      <c r="W14" s="29">
        <v>1</v>
      </c>
      <c r="X14" s="29">
        <v>1</v>
      </c>
      <c r="Y14" s="29">
        <v>1</v>
      </c>
      <c r="Z14" s="29">
        <v>1</v>
      </c>
      <c r="AA14" s="29">
        <v>1</v>
      </c>
      <c r="AB14" s="29">
        <v>1</v>
      </c>
      <c r="AC14" s="29">
        <v>1</v>
      </c>
      <c r="AD14" s="29">
        <v>1</v>
      </c>
      <c r="AE14" s="29">
        <v>1</v>
      </c>
      <c r="AF14" s="29">
        <v>1</v>
      </c>
      <c r="AG14" s="29">
        <v>1</v>
      </c>
      <c r="AH14" s="29">
        <v>1</v>
      </c>
      <c r="AI14" s="29">
        <v>1</v>
      </c>
      <c r="AJ14" s="29">
        <v>1</v>
      </c>
      <c r="AK14" s="29">
        <v>1</v>
      </c>
      <c r="AL14" s="29">
        <v>1</v>
      </c>
      <c r="AM14" s="69">
        <v>1</v>
      </c>
      <c r="AN14" s="30">
        <v>1</v>
      </c>
    </row>
    <row r="15" spans="1:41" ht="28.5" customHeight="1" x14ac:dyDescent="0.25">
      <c r="A15" s="281"/>
      <c r="B15" s="14" t="s">
        <v>43</v>
      </c>
      <c r="C15" s="284"/>
      <c r="D15" s="15">
        <v>1</v>
      </c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>
        <v>1</v>
      </c>
      <c r="W15" s="16">
        <v>1</v>
      </c>
      <c r="X15" s="16">
        <v>1</v>
      </c>
      <c r="Y15" s="16">
        <v>1</v>
      </c>
      <c r="Z15" s="16">
        <v>1</v>
      </c>
      <c r="AA15" s="16">
        <v>1</v>
      </c>
      <c r="AB15" s="16">
        <v>1</v>
      </c>
      <c r="AC15" s="16">
        <v>1</v>
      </c>
      <c r="AD15" s="16">
        <v>1</v>
      </c>
      <c r="AE15" s="16">
        <v>1</v>
      </c>
      <c r="AF15" s="16">
        <v>1</v>
      </c>
      <c r="AG15" s="16">
        <v>1</v>
      </c>
      <c r="AH15" s="16">
        <v>1</v>
      </c>
      <c r="AI15" s="16">
        <v>1</v>
      </c>
      <c r="AJ15" s="16">
        <v>1</v>
      </c>
      <c r="AK15" s="16">
        <v>1</v>
      </c>
      <c r="AL15" s="16">
        <v>1</v>
      </c>
      <c r="AM15" s="70">
        <v>1</v>
      </c>
      <c r="AN15" s="17">
        <v>1</v>
      </c>
    </row>
    <row r="16" spans="1:41" ht="24" customHeight="1" x14ac:dyDescent="0.25">
      <c r="A16" s="281"/>
      <c r="B16" s="14" t="s">
        <v>44</v>
      </c>
      <c r="C16" s="284"/>
      <c r="D16" s="15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70"/>
      <c r="AN16" s="17"/>
    </row>
    <row r="17" spans="1:40" ht="23.25" customHeight="1" x14ac:dyDescent="0.25">
      <c r="A17" s="281"/>
      <c r="B17" s="14" t="s">
        <v>45</v>
      </c>
      <c r="C17" s="284"/>
      <c r="D17" s="15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70"/>
      <c r="AN17" s="17"/>
    </row>
    <row r="18" spans="1:40" ht="25.5" customHeight="1" thickBot="1" x14ac:dyDescent="0.3">
      <c r="A18" s="282"/>
      <c r="B18" s="18" t="s">
        <v>46</v>
      </c>
      <c r="C18" s="285"/>
      <c r="D18" s="19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71"/>
      <c r="AN18" s="21"/>
    </row>
    <row r="19" spans="1:40" ht="18" customHeight="1" thickBot="1" x14ac:dyDescent="0.3">
      <c r="A19" s="286" t="s">
        <v>47</v>
      </c>
      <c r="B19" s="12" t="s">
        <v>42</v>
      </c>
      <c r="C19" s="289" t="s">
        <v>18</v>
      </c>
      <c r="D19" s="13">
        <v>18.3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>
        <v>10.3</v>
      </c>
      <c r="T19" s="29">
        <v>10.3</v>
      </c>
      <c r="U19" s="29">
        <v>10.3</v>
      </c>
      <c r="V19" s="29">
        <v>10.3</v>
      </c>
      <c r="W19" s="29">
        <v>10.3</v>
      </c>
      <c r="X19" s="29">
        <v>10.3</v>
      </c>
      <c r="Y19" s="29">
        <v>10.3</v>
      </c>
      <c r="Z19" s="29">
        <v>10.3</v>
      </c>
      <c r="AA19" s="29">
        <v>10.3</v>
      </c>
      <c r="AB19" s="29">
        <v>10.3</v>
      </c>
      <c r="AC19" s="29">
        <v>10.3</v>
      </c>
      <c r="AD19" s="29">
        <v>10.3</v>
      </c>
      <c r="AE19" s="29">
        <v>18.3</v>
      </c>
      <c r="AF19" s="29">
        <v>18.3</v>
      </c>
      <c r="AG19" s="29">
        <v>18.3</v>
      </c>
      <c r="AH19" s="29">
        <v>18.3</v>
      </c>
      <c r="AI19" s="29">
        <v>18.3</v>
      </c>
      <c r="AJ19" s="29">
        <v>18.3</v>
      </c>
      <c r="AK19" s="29">
        <v>18.3</v>
      </c>
      <c r="AL19" s="29">
        <v>18.3</v>
      </c>
      <c r="AM19" s="29">
        <v>18.3</v>
      </c>
      <c r="AN19" s="29">
        <v>18.3</v>
      </c>
    </row>
    <row r="20" spans="1:40" ht="22.5" customHeight="1" x14ac:dyDescent="0.25">
      <c r="A20" s="287"/>
      <c r="B20" s="14" t="s">
        <v>43</v>
      </c>
      <c r="C20" s="290"/>
      <c r="D20" s="15">
        <v>18.3</v>
      </c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73"/>
      <c r="R20" s="73"/>
      <c r="S20" s="73">
        <v>10.3</v>
      </c>
      <c r="T20" s="29">
        <v>10.3</v>
      </c>
      <c r="U20" s="29">
        <v>10.3</v>
      </c>
      <c r="V20" s="29">
        <v>10.3</v>
      </c>
      <c r="W20" s="29">
        <v>10.3</v>
      </c>
      <c r="X20" s="29">
        <v>10.3</v>
      </c>
      <c r="Y20" s="29">
        <v>10.3</v>
      </c>
      <c r="Z20" s="29">
        <v>10.3</v>
      </c>
      <c r="AA20" s="29">
        <v>10.3</v>
      </c>
      <c r="AB20" s="29">
        <v>10.3</v>
      </c>
      <c r="AC20" s="29">
        <v>10.3</v>
      </c>
      <c r="AD20" s="29">
        <v>10.3</v>
      </c>
      <c r="AE20" s="74">
        <v>18.3</v>
      </c>
      <c r="AF20" s="74">
        <v>18.3</v>
      </c>
      <c r="AG20" s="29">
        <v>18.3</v>
      </c>
      <c r="AH20" s="29">
        <v>18.3</v>
      </c>
      <c r="AI20" s="29">
        <v>18.3</v>
      </c>
      <c r="AJ20" s="29">
        <v>18.3</v>
      </c>
      <c r="AK20" s="29">
        <v>18.3</v>
      </c>
      <c r="AL20" s="29">
        <v>18.3</v>
      </c>
      <c r="AM20" s="29">
        <v>18.3</v>
      </c>
      <c r="AN20" s="29">
        <v>18.3</v>
      </c>
    </row>
    <row r="21" spans="1:40" ht="26.25" customHeight="1" x14ac:dyDescent="0.25">
      <c r="A21" s="287"/>
      <c r="B21" s="14" t="s">
        <v>44</v>
      </c>
      <c r="C21" s="290"/>
      <c r="D21" s="15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75"/>
    </row>
    <row r="22" spans="1:40" ht="22.5" customHeight="1" x14ac:dyDescent="0.25">
      <c r="A22" s="287"/>
      <c r="B22" s="14" t="s">
        <v>45</v>
      </c>
      <c r="C22" s="290"/>
      <c r="D22" s="15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75"/>
    </row>
    <row r="23" spans="1:40" ht="24" customHeight="1" thickBot="1" x14ac:dyDescent="0.3">
      <c r="A23" s="288"/>
      <c r="B23" s="18" t="s">
        <v>46</v>
      </c>
      <c r="C23" s="291"/>
      <c r="D23" s="19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76"/>
    </row>
    <row r="24" spans="1:40" ht="21" customHeight="1" x14ac:dyDescent="0.25">
      <c r="A24" s="278" t="s">
        <v>48</v>
      </c>
      <c r="B24" s="22" t="s">
        <v>42</v>
      </c>
      <c r="C24" s="292" t="s">
        <v>18</v>
      </c>
      <c r="D24" s="23">
        <v>66.900000000000006</v>
      </c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77"/>
      <c r="R24" s="78"/>
      <c r="S24" s="78">
        <v>56.9</v>
      </c>
      <c r="T24" s="78">
        <v>56.9</v>
      </c>
      <c r="U24" s="78">
        <v>56.9</v>
      </c>
      <c r="V24" s="78">
        <v>56.9</v>
      </c>
      <c r="W24" s="78">
        <v>56.9</v>
      </c>
      <c r="X24" s="78">
        <v>56.9</v>
      </c>
      <c r="Y24" s="78">
        <v>56.9</v>
      </c>
      <c r="Z24" s="78">
        <v>56.9</v>
      </c>
      <c r="AA24" s="78">
        <v>56.9</v>
      </c>
      <c r="AB24" s="78">
        <v>56.9</v>
      </c>
      <c r="AC24" s="78">
        <v>56.9</v>
      </c>
      <c r="AD24" s="78">
        <v>56.9</v>
      </c>
      <c r="AE24" s="78">
        <v>66.900000000000006</v>
      </c>
      <c r="AF24" s="78">
        <v>66.900000000000006</v>
      </c>
      <c r="AG24" s="78">
        <v>66.900000000000006</v>
      </c>
      <c r="AH24" s="78">
        <v>66.900000000000006</v>
      </c>
      <c r="AI24" s="78">
        <v>66.900000000000006</v>
      </c>
      <c r="AJ24" s="78">
        <v>66.900000000000006</v>
      </c>
      <c r="AK24" s="78">
        <v>66.900000000000006</v>
      </c>
      <c r="AL24" s="78">
        <v>66.900000000000006</v>
      </c>
      <c r="AM24" s="78">
        <v>66.900000000000006</v>
      </c>
      <c r="AN24" s="78">
        <v>66.900000000000006</v>
      </c>
    </row>
    <row r="25" spans="1:40" ht="25.5" customHeight="1" x14ac:dyDescent="0.25">
      <c r="A25" s="266"/>
      <c r="B25" s="14" t="s">
        <v>43</v>
      </c>
      <c r="C25" s="292"/>
      <c r="D25" s="15">
        <v>37.700000000000003</v>
      </c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24"/>
      <c r="Q25" s="78"/>
      <c r="R25" s="78"/>
      <c r="S25" s="78">
        <v>27.7</v>
      </c>
      <c r="T25" s="78">
        <v>27.7</v>
      </c>
      <c r="U25" s="78">
        <v>27.7</v>
      </c>
      <c r="V25" s="78">
        <v>27.7</v>
      </c>
      <c r="W25" s="78">
        <v>27.7</v>
      </c>
      <c r="X25" s="78">
        <v>27.7</v>
      </c>
      <c r="Y25" s="78">
        <v>27.7</v>
      </c>
      <c r="Z25" s="78">
        <v>27.7</v>
      </c>
      <c r="AA25" s="78">
        <v>27.7</v>
      </c>
      <c r="AB25" s="78">
        <v>27.7</v>
      </c>
      <c r="AC25" s="78">
        <v>27.7</v>
      </c>
      <c r="AD25" s="78">
        <v>27.7</v>
      </c>
      <c r="AE25" s="78">
        <v>37.700000000000003</v>
      </c>
      <c r="AF25" s="78">
        <v>37.700000000000003</v>
      </c>
      <c r="AG25" s="78">
        <v>37.700000000000003</v>
      </c>
      <c r="AH25" s="78">
        <v>37.700000000000003</v>
      </c>
      <c r="AI25" s="78">
        <v>37.700000000000003</v>
      </c>
      <c r="AJ25" s="78">
        <v>37.700000000000003</v>
      </c>
      <c r="AK25" s="78">
        <v>37.700000000000003</v>
      </c>
      <c r="AL25" s="78">
        <v>37.700000000000003</v>
      </c>
      <c r="AM25" s="78">
        <v>37.700000000000003</v>
      </c>
      <c r="AN25" s="78">
        <v>37.700000000000003</v>
      </c>
    </row>
    <row r="26" spans="1:40" ht="25.5" customHeight="1" x14ac:dyDescent="0.25">
      <c r="A26" s="266"/>
      <c r="B26" s="14" t="s">
        <v>44</v>
      </c>
      <c r="C26" s="292"/>
      <c r="D26" s="15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</row>
    <row r="27" spans="1:40" ht="16.5" customHeight="1" x14ac:dyDescent="0.25">
      <c r="A27" s="266"/>
      <c r="B27" s="14" t="s">
        <v>45</v>
      </c>
      <c r="C27" s="292"/>
      <c r="D27" s="15">
        <v>29.178000000000001</v>
      </c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>
        <v>29.2</v>
      </c>
      <c r="T27" s="16">
        <v>29.2</v>
      </c>
      <c r="U27" s="16">
        <v>29.2</v>
      </c>
      <c r="V27" s="16">
        <v>29.2</v>
      </c>
      <c r="W27" s="16">
        <v>29.2</v>
      </c>
      <c r="X27" s="16">
        <v>29.2</v>
      </c>
      <c r="Y27" s="16">
        <v>29.2</v>
      </c>
      <c r="Z27" s="16">
        <v>29.2</v>
      </c>
      <c r="AA27" s="16">
        <v>29.2</v>
      </c>
      <c r="AB27" s="16">
        <v>29.2</v>
      </c>
      <c r="AC27" s="16">
        <v>29.2</v>
      </c>
      <c r="AD27" s="16">
        <v>29.2</v>
      </c>
      <c r="AE27" s="16">
        <v>29.2</v>
      </c>
      <c r="AF27" s="16">
        <v>29.2</v>
      </c>
      <c r="AG27" s="16">
        <v>29.2</v>
      </c>
      <c r="AH27" s="16">
        <v>29.2</v>
      </c>
      <c r="AI27" s="16">
        <v>29.2</v>
      </c>
      <c r="AJ27" s="16">
        <v>29.2</v>
      </c>
      <c r="AK27" s="16">
        <v>29.2</v>
      </c>
      <c r="AL27" s="16">
        <v>29.2</v>
      </c>
      <c r="AM27" s="16">
        <v>29.2</v>
      </c>
      <c r="AN27" s="16">
        <v>29.2</v>
      </c>
    </row>
    <row r="28" spans="1:40" ht="21" customHeight="1" thickBot="1" x14ac:dyDescent="0.3">
      <c r="A28" s="267"/>
      <c r="B28" s="18" t="s">
        <v>46</v>
      </c>
      <c r="C28" s="293"/>
      <c r="D28" s="19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76"/>
    </row>
    <row r="29" spans="1:40" ht="15.75" x14ac:dyDescent="0.25">
      <c r="A29" s="274" t="s">
        <v>49</v>
      </c>
      <c r="B29" s="22" t="s">
        <v>42</v>
      </c>
      <c r="C29" s="268" t="s">
        <v>22</v>
      </c>
      <c r="D29" s="23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9"/>
      <c r="AN29" s="72"/>
    </row>
    <row r="30" spans="1:40" ht="18.75" customHeight="1" x14ac:dyDescent="0.25">
      <c r="A30" s="274"/>
      <c r="B30" s="22" t="s">
        <v>43</v>
      </c>
      <c r="C30" s="269"/>
      <c r="D30" s="23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80"/>
    </row>
    <row r="31" spans="1:40" ht="25.5" customHeight="1" x14ac:dyDescent="0.25">
      <c r="A31" s="274"/>
      <c r="B31" s="22" t="s">
        <v>44</v>
      </c>
      <c r="C31" s="269"/>
      <c r="D31" s="23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80"/>
    </row>
    <row r="32" spans="1:40" ht="18.75" customHeight="1" x14ac:dyDescent="0.25">
      <c r="A32" s="274"/>
      <c r="B32" s="22" t="s">
        <v>45</v>
      </c>
      <c r="C32" s="269"/>
      <c r="D32" s="23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80"/>
    </row>
    <row r="33" spans="1:40" ht="23.25" customHeight="1" thickBot="1" x14ac:dyDescent="0.3">
      <c r="A33" s="275"/>
      <c r="B33" s="26" t="s">
        <v>46</v>
      </c>
      <c r="C33" s="269"/>
      <c r="D33" s="27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0"/>
      <c r="AN33" s="76"/>
    </row>
    <row r="34" spans="1:40" ht="18.75" customHeight="1" thickBot="1" x14ac:dyDescent="0.3">
      <c r="A34" s="276" t="s">
        <v>50</v>
      </c>
      <c r="B34" s="277"/>
      <c r="C34" s="8"/>
      <c r="D34" s="32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4"/>
    </row>
    <row r="35" spans="1:40" ht="18" customHeight="1" x14ac:dyDescent="0.25">
      <c r="A35" s="265" t="s">
        <v>51</v>
      </c>
      <c r="B35" s="12" t="s">
        <v>42</v>
      </c>
      <c r="C35" s="268" t="s">
        <v>21</v>
      </c>
      <c r="D35" s="13">
        <v>1</v>
      </c>
      <c r="E35" s="29"/>
      <c r="F35" s="29"/>
      <c r="G35" s="29"/>
      <c r="H35" s="29"/>
      <c r="I35" s="29"/>
      <c r="J35" s="29"/>
      <c r="K35" s="29"/>
      <c r="L35" s="29"/>
      <c r="M35" s="29"/>
      <c r="N35" s="81"/>
      <c r="O35" s="81"/>
      <c r="P35" s="81">
        <v>1</v>
      </c>
      <c r="Q35" s="82">
        <v>1</v>
      </c>
      <c r="R35" s="81">
        <v>1</v>
      </c>
      <c r="S35" s="83">
        <v>1</v>
      </c>
      <c r="T35" s="82">
        <v>1</v>
      </c>
      <c r="U35" s="81">
        <v>1</v>
      </c>
      <c r="V35" s="84">
        <v>1</v>
      </c>
      <c r="W35" s="85">
        <v>1</v>
      </c>
      <c r="X35" s="85">
        <v>1</v>
      </c>
      <c r="Y35" s="85">
        <v>1</v>
      </c>
      <c r="Z35" s="85">
        <v>1</v>
      </c>
      <c r="AA35" s="85">
        <v>1</v>
      </c>
      <c r="AB35" s="85">
        <v>1</v>
      </c>
      <c r="AC35" s="85">
        <v>1</v>
      </c>
      <c r="AD35" s="85">
        <v>1</v>
      </c>
      <c r="AE35" s="85">
        <v>1</v>
      </c>
      <c r="AF35" s="85">
        <v>1</v>
      </c>
      <c r="AG35" s="85">
        <v>1</v>
      </c>
      <c r="AH35" s="85">
        <v>1</v>
      </c>
      <c r="AI35" s="85">
        <v>1</v>
      </c>
      <c r="AJ35" s="85">
        <v>1</v>
      </c>
      <c r="AK35" s="85">
        <v>1</v>
      </c>
      <c r="AL35" s="85">
        <v>1</v>
      </c>
      <c r="AM35" s="85">
        <v>1</v>
      </c>
      <c r="AN35" s="85">
        <v>1</v>
      </c>
    </row>
    <row r="36" spans="1:40" ht="18.75" customHeight="1" x14ac:dyDescent="0.25">
      <c r="A36" s="278"/>
      <c r="B36" s="22" t="s">
        <v>43</v>
      </c>
      <c r="C36" s="269"/>
      <c r="D36" s="23">
        <v>1</v>
      </c>
      <c r="E36" s="24"/>
      <c r="F36" s="24"/>
      <c r="G36" s="24"/>
      <c r="H36" s="24"/>
      <c r="I36" s="24"/>
      <c r="J36" s="24"/>
      <c r="K36" s="24"/>
      <c r="L36" s="24"/>
      <c r="M36" s="24"/>
      <c r="N36" s="86"/>
      <c r="O36" s="86"/>
      <c r="P36" s="86">
        <v>1</v>
      </c>
      <c r="Q36" s="86">
        <v>1</v>
      </c>
      <c r="R36" s="86">
        <v>1</v>
      </c>
      <c r="S36" s="86">
        <v>1</v>
      </c>
      <c r="T36" s="86">
        <v>1</v>
      </c>
      <c r="U36" s="86">
        <v>1</v>
      </c>
      <c r="V36" s="86">
        <v>1</v>
      </c>
      <c r="W36" s="86">
        <v>1</v>
      </c>
      <c r="X36" s="86">
        <v>1</v>
      </c>
      <c r="Y36" s="86">
        <v>1</v>
      </c>
      <c r="Z36" s="86">
        <v>1</v>
      </c>
      <c r="AA36" s="86">
        <v>1</v>
      </c>
      <c r="AB36" s="86">
        <v>1</v>
      </c>
      <c r="AC36" s="86">
        <v>1</v>
      </c>
      <c r="AD36" s="86">
        <v>1</v>
      </c>
      <c r="AE36" s="86">
        <v>1</v>
      </c>
      <c r="AF36" s="86">
        <v>1</v>
      </c>
      <c r="AG36" s="86">
        <v>1</v>
      </c>
      <c r="AH36" s="86">
        <v>1</v>
      </c>
      <c r="AI36" s="86">
        <v>1</v>
      </c>
      <c r="AJ36" s="86">
        <v>1</v>
      </c>
      <c r="AK36" s="86">
        <v>1</v>
      </c>
      <c r="AL36" s="86">
        <v>1</v>
      </c>
      <c r="AM36" s="86">
        <v>1</v>
      </c>
      <c r="AN36" s="86">
        <v>1</v>
      </c>
    </row>
    <row r="37" spans="1:40" ht="21" customHeight="1" x14ac:dyDescent="0.25">
      <c r="A37" s="278"/>
      <c r="B37" s="22" t="s">
        <v>44</v>
      </c>
      <c r="C37" s="269"/>
      <c r="D37" s="23"/>
      <c r="E37" s="24"/>
      <c r="F37" s="24"/>
      <c r="G37" s="24"/>
      <c r="H37" s="24"/>
      <c r="I37" s="24"/>
      <c r="J37" s="24"/>
      <c r="K37" s="24"/>
      <c r="L37" s="24"/>
      <c r="M37" s="24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7"/>
    </row>
    <row r="38" spans="1:40" ht="18.75" customHeight="1" x14ac:dyDescent="0.25">
      <c r="A38" s="278"/>
      <c r="B38" s="22" t="s">
        <v>45</v>
      </c>
      <c r="C38" s="269"/>
      <c r="D38" s="23"/>
      <c r="E38" s="24"/>
      <c r="F38" s="24"/>
      <c r="G38" s="24"/>
      <c r="H38" s="24"/>
      <c r="I38" s="24"/>
      <c r="J38" s="24"/>
      <c r="K38" s="24"/>
      <c r="L38" s="24"/>
      <c r="M38" s="24"/>
      <c r="N38" s="88"/>
      <c r="O38" s="8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  <c r="AI38" s="88"/>
      <c r="AJ38" s="88"/>
      <c r="AK38" s="88"/>
      <c r="AL38" s="88"/>
      <c r="AM38" s="89"/>
      <c r="AN38" s="90"/>
    </row>
    <row r="39" spans="1:40" ht="22.5" customHeight="1" thickBot="1" x14ac:dyDescent="0.3">
      <c r="A39" s="267"/>
      <c r="B39" s="18" t="s">
        <v>46</v>
      </c>
      <c r="C39" s="270"/>
      <c r="D39" s="19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31"/>
    </row>
    <row r="40" spans="1:40" ht="19.5" customHeight="1" x14ac:dyDescent="0.25">
      <c r="A40" s="278" t="s">
        <v>52</v>
      </c>
      <c r="B40" s="22" t="s">
        <v>42</v>
      </c>
      <c r="C40" s="269" t="s">
        <v>21</v>
      </c>
      <c r="D40" s="23">
        <v>2</v>
      </c>
      <c r="E40" s="24"/>
      <c r="F40" s="24"/>
      <c r="G40" s="24"/>
      <c r="H40" s="24"/>
      <c r="I40" s="24"/>
      <c r="J40" s="24"/>
      <c r="K40" s="24"/>
      <c r="L40" s="24"/>
      <c r="M40" s="24"/>
      <c r="N40" s="78"/>
      <c r="O40" s="78"/>
      <c r="P40" s="78"/>
      <c r="Q40" s="78"/>
      <c r="R40" s="78"/>
      <c r="S40" s="78">
        <v>2</v>
      </c>
      <c r="T40" s="78">
        <v>2</v>
      </c>
      <c r="U40" s="78">
        <v>2</v>
      </c>
      <c r="V40" s="78">
        <v>2</v>
      </c>
      <c r="W40" s="78">
        <v>2</v>
      </c>
      <c r="X40" s="78">
        <v>2</v>
      </c>
      <c r="Y40" s="78">
        <v>2</v>
      </c>
      <c r="Z40" s="78">
        <v>2</v>
      </c>
      <c r="AA40" s="78">
        <v>2</v>
      </c>
      <c r="AB40" s="78">
        <v>2</v>
      </c>
      <c r="AC40" s="78">
        <v>2</v>
      </c>
      <c r="AD40" s="78">
        <v>2</v>
      </c>
      <c r="AE40" s="78">
        <v>2</v>
      </c>
      <c r="AF40" s="78">
        <v>2</v>
      </c>
      <c r="AG40" s="78">
        <v>2</v>
      </c>
      <c r="AH40" s="78">
        <v>2</v>
      </c>
      <c r="AI40" s="78">
        <v>2</v>
      </c>
      <c r="AJ40" s="78">
        <v>2</v>
      </c>
      <c r="AK40" s="78">
        <v>2</v>
      </c>
      <c r="AL40" s="78">
        <v>2</v>
      </c>
      <c r="AM40" s="78">
        <v>2</v>
      </c>
      <c r="AN40" s="78">
        <v>2</v>
      </c>
    </row>
    <row r="41" spans="1:40" ht="25.5" customHeight="1" x14ac:dyDescent="0.25">
      <c r="A41" s="278"/>
      <c r="B41" s="22" t="s">
        <v>43</v>
      </c>
      <c r="C41" s="269"/>
      <c r="D41" s="23">
        <v>2</v>
      </c>
      <c r="E41" s="24"/>
      <c r="F41" s="24"/>
      <c r="G41" s="24"/>
      <c r="H41" s="24"/>
      <c r="I41" s="24"/>
      <c r="J41" s="24"/>
      <c r="K41" s="24"/>
      <c r="L41" s="24"/>
      <c r="M41" s="24"/>
      <c r="N41" s="78"/>
      <c r="O41" s="78"/>
      <c r="P41" s="78"/>
      <c r="Q41" s="78"/>
      <c r="R41" s="78"/>
      <c r="S41" s="78">
        <v>2</v>
      </c>
      <c r="T41" s="78">
        <v>2</v>
      </c>
      <c r="U41" s="78">
        <v>2</v>
      </c>
      <c r="V41" s="78">
        <v>2</v>
      </c>
      <c r="W41" s="78">
        <v>2</v>
      </c>
      <c r="X41" s="78">
        <v>2</v>
      </c>
      <c r="Y41" s="78">
        <v>2</v>
      </c>
      <c r="Z41" s="78">
        <v>2</v>
      </c>
      <c r="AA41" s="78">
        <v>2</v>
      </c>
      <c r="AB41" s="78">
        <v>2</v>
      </c>
      <c r="AC41" s="78">
        <v>2</v>
      </c>
      <c r="AD41" s="78">
        <v>2</v>
      </c>
      <c r="AE41" s="78">
        <v>2</v>
      </c>
      <c r="AF41" s="78">
        <v>2</v>
      </c>
      <c r="AG41" s="78">
        <v>2</v>
      </c>
      <c r="AH41" s="78">
        <v>2</v>
      </c>
      <c r="AI41" s="78">
        <v>2</v>
      </c>
      <c r="AJ41" s="78">
        <v>2</v>
      </c>
      <c r="AK41" s="78">
        <v>2</v>
      </c>
      <c r="AL41" s="78">
        <v>2</v>
      </c>
      <c r="AM41" s="78">
        <v>2</v>
      </c>
      <c r="AN41" s="78">
        <v>2</v>
      </c>
    </row>
    <row r="42" spans="1:40" ht="24" customHeight="1" x14ac:dyDescent="0.25">
      <c r="A42" s="278"/>
      <c r="B42" s="22" t="s">
        <v>44</v>
      </c>
      <c r="C42" s="269"/>
      <c r="D42" s="23"/>
      <c r="E42" s="24"/>
      <c r="F42" s="24"/>
      <c r="G42" s="24"/>
      <c r="H42" s="24"/>
      <c r="I42" s="24"/>
      <c r="J42" s="24"/>
      <c r="K42" s="24"/>
      <c r="L42" s="24"/>
      <c r="M42" s="24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91"/>
      <c r="AN42" s="92"/>
    </row>
    <row r="43" spans="1:40" ht="22.5" customHeight="1" x14ac:dyDescent="0.25">
      <c r="A43" s="278"/>
      <c r="B43" s="22" t="s">
        <v>45</v>
      </c>
      <c r="C43" s="269"/>
      <c r="D43" s="23"/>
      <c r="E43" s="24"/>
      <c r="F43" s="24"/>
      <c r="G43" s="24"/>
      <c r="H43" s="24"/>
      <c r="I43" s="24"/>
      <c r="J43" s="24"/>
      <c r="K43" s="24"/>
      <c r="L43" s="24"/>
      <c r="M43" s="24"/>
      <c r="N43" s="88"/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/>
      <c r="AM43" s="91"/>
      <c r="AN43" s="93"/>
    </row>
    <row r="44" spans="1:40" ht="21" customHeight="1" thickBot="1" x14ac:dyDescent="0.3">
      <c r="A44" s="279"/>
      <c r="B44" s="26" t="s">
        <v>46</v>
      </c>
      <c r="C44" s="270"/>
      <c r="D44" s="27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94"/>
      <c r="AN44" s="31"/>
    </row>
    <row r="45" spans="1:40" ht="19.5" customHeight="1" x14ac:dyDescent="0.25">
      <c r="A45" s="265" t="s">
        <v>53</v>
      </c>
      <c r="B45" s="12" t="s">
        <v>42</v>
      </c>
      <c r="C45" s="268" t="s">
        <v>21</v>
      </c>
      <c r="D45" s="13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30"/>
    </row>
    <row r="46" spans="1:40" ht="22.5" customHeight="1" x14ac:dyDescent="0.25">
      <c r="A46" s="266"/>
      <c r="B46" s="14" t="s">
        <v>43</v>
      </c>
      <c r="C46" s="269"/>
      <c r="D46" s="15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7"/>
    </row>
    <row r="47" spans="1:40" ht="23.25" customHeight="1" x14ac:dyDescent="0.25">
      <c r="A47" s="266"/>
      <c r="B47" s="14" t="s">
        <v>44</v>
      </c>
      <c r="C47" s="269"/>
      <c r="D47" s="15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7"/>
    </row>
    <row r="48" spans="1:40" ht="30" customHeight="1" x14ac:dyDescent="0.25">
      <c r="A48" s="266"/>
      <c r="B48" s="14" t="s">
        <v>45</v>
      </c>
      <c r="C48" s="269"/>
      <c r="D48" s="15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7"/>
    </row>
    <row r="49" spans="1:40" ht="24.75" customHeight="1" thickBot="1" x14ac:dyDescent="0.3">
      <c r="A49" s="267"/>
      <c r="B49" s="18" t="s">
        <v>46</v>
      </c>
      <c r="C49" s="270"/>
      <c r="D49" s="19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1"/>
    </row>
    <row r="50" spans="1:40" ht="19.5" customHeight="1" x14ac:dyDescent="0.25">
      <c r="A50" s="271" t="s">
        <v>54</v>
      </c>
      <c r="B50" s="12" t="s">
        <v>42</v>
      </c>
      <c r="C50" s="268" t="s">
        <v>21</v>
      </c>
      <c r="D50" s="13">
        <v>74</v>
      </c>
      <c r="E50" s="29"/>
      <c r="F50" s="29"/>
      <c r="G50" s="29"/>
      <c r="H50" s="29"/>
      <c r="I50" s="29"/>
      <c r="J50" s="29"/>
      <c r="K50" s="29"/>
      <c r="L50" s="29"/>
      <c r="M50" s="29"/>
      <c r="N50" s="79"/>
      <c r="O50" s="79"/>
      <c r="P50" s="79">
        <v>74</v>
      </c>
      <c r="Q50" s="79">
        <v>74</v>
      </c>
      <c r="R50" s="79">
        <v>74</v>
      </c>
      <c r="S50" s="79">
        <v>74</v>
      </c>
      <c r="T50" s="79">
        <v>74</v>
      </c>
      <c r="U50" s="79">
        <v>74</v>
      </c>
      <c r="V50" s="79">
        <v>74</v>
      </c>
      <c r="W50" s="79">
        <v>74</v>
      </c>
      <c r="X50" s="79">
        <v>74</v>
      </c>
      <c r="Y50" s="79">
        <v>74</v>
      </c>
      <c r="Z50" s="79">
        <v>74</v>
      </c>
      <c r="AA50" s="79">
        <v>74</v>
      </c>
      <c r="AB50" s="79">
        <v>74</v>
      </c>
      <c r="AC50" s="79">
        <v>74</v>
      </c>
      <c r="AD50" s="79">
        <v>74</v>
      </c>
      <c r="AE50" s="79">
        <v>74</v>
      </c>
      <c r="AF50" s="79">
        <v>74</v>
      </c>
      <c r="AG50" s="79">
        <v>74</v>
      </c>
      <c r="AH50" s="79">
        <v>74</v>
      </c>
      <c r="AI50" s="79">
        <v>74</v>
      </c>
      <c r="AJ50" s="79">
        <v>74</v>
      </c>
      <c r="AK50" s="79">
        <v>74</v>
      </c>
      <c r="AL50" s="79">
        <v>74</v>
      </c>
      <c r="AM50" s="79">
        <v>74</v>
      </c>
      <c r="AN50" s="79">
        <v>74</v>
      </c>
    </row>
    <row r="51" spans="1:40" ht="25.5" customHeight="1" x14ac:dyDescent="0.25">
      <c r="A51" s="272"/>
      <c r="B51" s="26" t="s">
        <v>43</v>
      </c>
      <c r="C51" s="269"/>
      <c r="D51" s="27">
        <v>27</v>
      </c>
      <c r="E51" s="28"/>
      <c r="F51" s="28"/>
      <c r="G51" s="28"/>
      <c r="H51" s="28"/>
      <c r="I51" s="28"/>
      <c r="J51" s="28"/>
      <c r="K51" s="28"/>
      <c r="L51" s="28"/>
      <c r="M51" s="28"/>
      <c r="N51" s="95"/>
      <c r="O51" s="95"/>
      <c r="P51" s="95">
        <v>27</v>
      </c>
      <c r="Q51" s="95">
        <v>27</v>
      </c>
      <c r="R51" s="95">
        <v>27</v>
      </c>
      <c r="S51" s="95">
        <v>27</v>
      </c>
      <c r="T51" s="95">
        <v>27</v>
      </c>
      <c r="U51" s="95">
        <v>27</v>
      </c>
      <c r="V51" s="95">
        <v>27</v>
      </c>
      <c r="W51" s="95">
        <v>27</v>
      </c>
      <c r="X51" s="95">
        <v>27</v>
      </c>
      <c r="Y51" s="95">
        <v>27</v>
      </c>
      <c r="Z51" s="95">
        <v>27</v>
      </c>
      <c r="AA51" s="95">
        <v>27</v>
      </c>
      <c r="AB51" s="95">
        <v>27</v>
      </c>
      <c r="AC51" s="95">
        <v>27</v>
      </c>
      <c r="AD51" s="95">
        <v>27</v>
      </c>
      <c r="AE51" s="95">
        <v>27</v>
      </c>
      <c r="AF51" s="95">
        <v>27</v>
      </c>
      <c r="AG51" s="95">
        <v>27</v>
      </c>
      <c r="AH51" s="95">
        <v>27</v>
      </c>
      <c r="AI51" s="95">
        <v>27</v>
      </c>
      <c r="AJ51" s="95">
        <v>27</v>
      </c>
      <c r="AK51" s="95">
        <v>27</v>
      </c>
      <c r="AL51" s="95">
        <v>27</v>
      </c>
      <c r="AM51" s="95">
        <v>27</v>
      </c>
      <c r="AN51" s="95">
        <v>27</v>
      </c>
    </row>
    <row r="52" spans="1:40" ht="26.25" customHeight="1" x14ac:dyDescent="0.25">
      <c r="A52" s="272"/>
      <c r="B52" s="26" t="s">
        <v>44</v>
      </c>
      <c r="C52" s="269"/>
      <c r="D52" s="27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</row>
    <row r="53" spans="1:40" ht="26.25" customHeight="1" x14ac:dyDescent="0.25">
      <c r="A53" s="272"/>
      <c r="B53" s="26" t="s">
        <v>45</v>
      </c>
      <c r="C53" s="269"/>
      <c r="D53" s="27">
        <v>47</v>
      </c>
      <c r="E53" s="28"/>
      <c r="F53" s="28"/>
      <c r="G53" s="28"/>
      <c r="H53" s="28"/>
      <c r="I53" s="28"/>
      <c r="J53" s="28"/>
      <c r="K53" s="28"/>
      <c r="L53" s="28"/>
      <c r="M53" s="28"/>
      <c r="N53" s="96"/>
      <c r="O53" s="96"/>
      <c r="P53" s="96">
        <v>47</v>
      </c>
      <c r="Q53" s="96">
        <v>47</v>
      </c>
      <c r="R53" s="96">
        <v>47</v>
      </c>
      <c r="S53" s="96">
        <v>47</v>
      </c>
      <c r="T53" s="96">
        <v>47</v>
      </c>
      <c r="U53" s="96">
        <v>47</v>
      </c>
      <c r="V53" s="96">
        <v>47</v>
      </c>
      <c r="W53" s="96">
        <v>47</v>
      </c>
      <c r="X53" s="96">
        <v>47</v>
      </c>
      <c r="Y53" s="96">
        <v>47</v>
      </c>
      <c r="Z53" s="96">
        <v>47</v>
      </c>
      <c r="AA53" s="96">
        <v>47</v>
      </c>
      <c r="AB53" s="96">
        <v>47</v>
      </c>
      <c r="AC53" s="96">
        <v>47</v>
      </c>
      <c r="AD53" s="96">
        <v>47</v>
      </c>
      <c r="AE53" s="96">
        <v>47</v>
      </c>
      <c r="AF53" s="96">
        <v>47</v>
      </c>
      <c r="AG53" s="96">
        <v>47</v>
      </c>
      <c r="AH53" s="96">
        <v>47</v>
      </c>
      <c r="AI53" s="96">
        <v>47</v>
      </c>
      <c r="AJ53" s="96">
        <v>47</v>
      </c>
      <c r="AK53" s="96">
        <v>47</v>
      </c>
      <c r="AL53" s="96">
        <v>47</v>
      </c>
      <c r="AM53" s="96">
        <v>47</v>
      </c>
      <c r="AN53" s="96">
        <v>47</v>
      </c>
    </row>
    <row r="54" spans="1:40" ht="26.25" customHeight="1" thickBot="1" x14ac:dyDescent="0.3">
      <c r="A54" s="273"/>
      <c r="B54" s="18" t="s">
        <v>46</v>
      </c>
      <c r="C54" s="270"/>
      <c r="D54" s="19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1"/>
    </row>
    <row r="55" spans="1:40" ht="27" customHeight="1" x14ac:dyDescent="0.25">
      <c r="A55" s="35"/>
      <c r="B55" s="36"/>
      <c r="C55" s="37"/>
      <c r="D55" s="38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39"/>
      <c r="AM55" s="39"/>
      <c r="AN55" s="39"/>
    </row>
    <row r="56" spans="1:40" ht="15.75" x14ac:dyDescent="0.25">
      <c r="A56" s="97"/>
      <c r="B56" s="97"/>
      <c r="C56" s="98"/>
      <c r="D56" s="99"/>
      <c r="E56" s="6"/>
      <c r="F56" s="6"/>
      <c r="G56" s="6"/>
      <c r="H56" s="6"/>
      <c r="I56" s="6"/>
      <c r="J56" s="6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</row>
    <row r="57" spans="1:40" ht="15.75" x14ac:dyDescent="0.25">
      <c r="A57" s="3"/>
      <c r="B57" s="3"/>
      <c r="C57" s="4"/>
      <c r="D57" s="5"/>
      <c r="E57" s="6"/>
      <c r="F57" s="6"/>
      <c r="G57" s="6"/>
      <c r="H57" s="6"/>
      <c r="I57" s="6"/>
      <c r="J57" s="6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</row>
    <row r="58" spans="1:40" ht="15.75" x14ac:dyDescent="0.25">
      <c r="A58" s="3"/>
      <c r="B58" s="3"/>
      <c r="C58" s="4"/>
      <c r="D58" s="5"/>
      <c r="E58" s="6"/>
      <c r="F58" s="6"/>
      <c r="G58" s="6"/>
      <c r="H58" s="6"/>
      <c r="I58" s="6"/>
      <c r="J58" s="6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</row>
  </sheetData>
  <mergeCells count="50">
    <mergeCell ref="AF5:AH5"/>
    <mergeCell ref="AI5:AK5"/>
    <mergeCell ref="A4:B6"/>
    <mergeCell ref="C4:C6"/>
    <mergeCell ref="D4:D6"/>
    <mergeCell ref="E4:AN4"/>
    <mergeCell ref="E5:G5"/>
    <mergeCell ref="H5:J5"/>
    <mergeCell ref="K5:M5"/>
    <mergeCell ref="N5:P5"/>
    <mergeCell ref="Q5:S5"/>
    <mergeCell ref="AC5:AE5"/>
    <mergeCell ref="B2:AO2"/>
    <mergeCell ref="A9:A13"/>
    <mergeCell ref="C9:C13"/>
    <mergeCell ref="AL5:AN5"/>
    <mergeCell ref="A7:B7"/>
    <mergeCell ref="E7:G7"/>
    <mergeCell ref="H7:J7"/>
    <mergeCell ref="K7:M7"/>
    <mergeCell ref="N7:P7"/>
    <mergeCell ref="Q7:S7"/>
    <mergeCell ref="T7:V7"/>
    <mergeCell ref="W7:Y7"/>
    <mergeCell ref="Z7:AB7"/>
    <mergeCell ref="T5:V5"/>
    <mergeCell ref="W5:Y5"/>
    <mergeCell ref="Z5:AB5"/>
    <mergeCell ref="AC7:AE7"/>
    <mergeCell ref="AF7:AH7"/>
    <mergeCell ref="AI7:AK7"/>
    <mergeCell ref="AL7:AN7"/>
    <mergeCell ref="A8:B8"/>
    <mergeCell ref="A14:A18"/>
    <mergeCell ref="C14:C18"/>
    <mergeCell ref="A19:A23"/>
    <mergeCell ref="C19:C23"/>
    <mergeCell ref="A24:A28"/>
    <mergeCell ref="C24:C28"/>
    <mergeCell ref="A45:A49"/>
    <mergeCell ref="C45:C49"/>
    <mergeCell ref="A50:A54"/>
    <mergeCell ref="C50:C54"/>
    <mergeCell ref="A29:A33"/>
    <mergeCell ref="C29:C33"/>
    <mergeCell ref="A34:B34"/>
    <mergeCell ref="A35:A39"/>
    <mergeCell ref="C35:C39"/>
    <mergeCell ref="A40:A44"/>
    <mergeCell ref="C40:C4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8"/>
  <sheetViews>
    <sheetView workbookViewId="0">
      <selection activeCell="B2" sqref="B2:AO2"/>
    </sheetView>
  </sheetViews>
  <sheetFormatPr defaultRowHeight="15" x14ac:dyDescent="0.25"/>
  <cols>
    <col min="1" max="1" width="28.5703125" customWidth="1"/>
    <col min="2" max="2" width="45.5703125" customWidth="1"/>
    <col min="3" max="3" width="7" customWidth="1"/>
    <col min="4" max="4" width="12.42578125" customWidth="1"/>
    <col min="5" max="5" width="9.85546875" customWidth="1"/>
    <col min="6" max="6" width="9.42578125" customWidth="1"/>
    <col min="8" max="13" width="0" hidden="1" customWidth="1"/>
  </cols>
  <sheetData>
    <row r="1" spans="1:41" ht="15" customHeight="1" x14ac:dyDescent="0.25"/>
    <row r="2" spans="1:41" ht="32.25" customHeight="1" x14ac:dyDescent="0.25">
      <c r="A2" s="7"/>
      <c r="B2" s="298" t="s">
        <v>489</v>
      </c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W2" s="299"/>
      <c r="X2" s="299"/>
      <c r="Y2" s="299"/>
      <c r="Z2" s="299"/>
      <c r="AA2" s="299"/>
      <c r="AB2" s="299"/>
      <c r="AC2" s="299"/>
      <c r="AD2" s="299"/>
      <c r="AE2" s="299"/>
      <c r="AF2" s="299"/>
      <c r="AG2" s="299"/>
      <c r="AH2" s="299"/>
      <c r="AI2" s="299"/>
      <c r="AJ2" s="299"/>
      <c r="AK2" s="299"/>
      <c r="AL2" s="299"/>
      <c r="AM2" s="299"/>
      <c r="AN2" s="299"/>
      <c r="AO2" s="299"/>
    </row>
    <row r="3" spans="1:41" ht="16.5" thickBot="1" x14ac:dyDescent="0.3">
      <c r="A3" s="3"/>
      <c r="B3" s="3"/>
      <c r="C3" s="4"/>
      <c r="D3" s="5"/>
      <c r="E3" s="6"/>
      <c r="F3" s="6"/>
      <c r="G3" s="6"/>
      <c r="H3" s="6"/>
      <c r="I3" s="6"/>
      <c r="J3" s="6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</row>
    <row r="4" spans="1:41" ht="21" thickBot="1" x14ac:dyDescent="0.3">
      <c r="A4" s="304" t="s">
        <v>118</v>
      </c>
      <c r="B4" s="305"/>
      <c r="C4" s="310" t="s">
        <v>25</v>
      </c>
      <c r="D4" s="313" t="s">
        <v>26</v>
      </c>
      <c r="E4" s="316" t="s">
        <v>442</v>
      </c>
      <c r="F4" s="317"/>
      <c r="G4" s="317"/>
      <c r="H4" s="317"/>
      <c r="I4" s="317"/>
      <c r="J4" s="317"/>
      <c r="K4" s="317"/>
      <c r="L4" s="317"/>
      <c r="M4" s="317"/>
      <c r="N4" s="317"/>
      <c r="O4" s="317"/>
      <c r="P4" s="317"/>
      <c r="Q4" s="317"/>
      <c r="R4" s="317"/>
      <c r="S4" s="317"/>
      <c r="T4" s="317"/>
      <c r="U4" s="317"/>
      <c r="V4" s="317"/>
      <c r="W4" s="317"/>
      <c r="X4" s="317"/>
      <c r="Y4" s="317"/>
      <c r="Z4" s="317"/>
      <c r="AA4" s="317"/>
      <c r="AB4" s="317"/>
      <c r="AC4" s="317"/>
      <c r="AD4" s="317"/>
      <c r="AE4" s="317"/>
      <c r="AF4" s="317"/>
      <c r="AG4" s="317"/>
      <c r="AH4" s="317"/>
      <c r="AI4" s="317"/>
      <c r="AJ4" s="317"/>
      <c r="AK4" s="317"/>
      <c r="AL4" s="317"/>
      <c r="AM4" s="317"/>
      <c r="AN4" s="318"/>
    </row>
    <row r="5" spans="1:41" ht="18.75" x14ac:dyDescent="0.25">
      <c r="A5" s="306"/>
      <c r="B5" s="307"/>
      <c r="C5" s="311"/>
      <c r="D5" s="314"/>
      <c r="E5" s="319" t="s">
        <v>119</v>
      </c>
      <c r="F5" s="300"/>
      <c r="G5" s="300"/>
      <c r="H5" s="300" t="s">
        <v>27</v>
      </c>
      <c r="I5" s="300"/>
      <c r="J5" s="300"/>
      <c r="K5" s="300" t="s">
        <v>28</v>
      </c>
      <c r="L5" s="300"/>
      <c r="M5" s="300"/>
      <c r="N5" s="300" t="s">
        <v>29</v>
      </c>
      <c r="O5" s="300"/>
      <c r="P5" s="300"/>
      <c r="Q5" s="300" t="s">
        <v>30</v>
      </c>
      <c r="R5" s="300"/>
      <c r="S5" s="300"/>
      <c r="T5" s="300" t="s">
        <v>31</v>
      </c>
      <c r="U5" s="300"/>
      <c r="V5" s="300"/>
      <c r="W5" s="300" t="s">
        <v>32</v>
      </c>
      <c r="X5" s="300"/>
      <c r="Y5" s="300"/>
      <c r="Z5" s="300" t="s">
        <v>33</v>
      </c>
      <c r="AA5" s="300"/>
      <c r="AB5" s="300"/>
      <c r="AC5" s="300" t="s">
        <v>34</v>
      </c>
      <c r="AD5" s="300"/>
      <c r="AE5" s="300"/>
      <c r="AF5" s="300" t="s">
        <v>35</v>
      </c>
      <c r="AG5" s="300"/>
      <c r="AH5" s="300"/>
      <c r="AI5" s="300" t="s">
        <v>36</v>
      </c>
      <c r="AJ5" s="300"/>
      <c r="AK5" s="300"/>
      <c r="AL5" s="300" t="s">
        <v>37</v>
      </c>
      <c r="AM5" s="300"/>
      <c r="AN5" s="301"/>
    </row>
    <row r="6" spans="1:41" ht="32.25" thickBot="1" x14ac:dyDescent="0.3">
      <c r="A6" s="308"/>
      <c r="B6" s="309"/>
      <c r="C6" s="312"/>
      <c r="D6" s="315"/>
      <c r="E6" s="64" t="s">
        <v>38</v>
      </c>
      <c r="F6" s="65" t="s">
        <v>39</v>
      </c>
      <c r="G6" s="65" t="s">
        <v>40</v>
      </c>
      <c r="H6" s="65" t="s">
        <v>38</v>
      </c>
      <c r="I6" s="65" t="s">
        <v>39</v>
      </c>
      <c r="J6" s="65" t="s">
        <v>40</v>
      </c>
      <c r="K6" s="65" t="s">
        <v>38</v>
      </c>
      <c r="L6" s="65" t="s">
        <v>39</v>
      </c>
      <c r="M6" s="65" t="s">
        <v>40</v>
      </c>
      <c r="N6" s="65" t="s">
        <v>38</v>
      </c>
      <c r="O6" s="65" t="s">
        <v>39</v>
      </c>
      <c r="P6" s="65" t="s">
        <v>40</v>
      </c>
      <c r="Q6" s="65" t="s">
        <v>38</v>
      </c>
      <c r="R6" s="65" t="s">
        <v>39</v>
      </c>
      <c r="S6" s="65" t="s">
        <v>40</v>
      </c>
      <c r="T6" s="65" t="s">
        <v>38</v>
      </c>
      <c r="U6" s="65" t="s">
        <v>39</v>
      </c>
      <c r="V6" s="65" t="s">
        <v>40</v>
      </c>
      <c r="W6" s="65" t="s">
        <v>38</v>
      </c>
      <c r="X6" s="65" t="s">
        <v>39</v>
      </c>
      <c r="Y6" s="65" t="s">
        <v>40</v>
      </c>
      <c r="Z6" s="65" t="s">
        <v>38</v>
      </c>
      <c r="AA6" s="65" t="s">
        <v>39</v>
      </c>
      <c r="AB6" s="65" t="s">
        <v>40</v>
      </c>
      <c r="AC6" s="65" t="s">
        <v>38</v>
      </c>
      <c r="AD6" s="65" t="s">
        <v>39</v>
      </c>
      <c r="AE6" s="65" t="s">
        <v>40</v>
      </c>
      <c r="AF6" s="65" t="s">
        <v>38</v>
      </c>
      <c r="AG6" s="65" t="s">
        <v>39</v>
      </c>
      <c r="AH6" s="65" t="s">
        <v>40</v>
      </c>
      <c r="AI6" s="65" t="s">
        <v>38</v>
      </c>
      <c r="AJ6" s="65" t="s">
        <v>39</v>
      </c>
      <c r="AK6" s="65" t="s">
        <v>40</v>
      </c>
      <c r="AL6" s="65" t="s">
        <v>38</v>
      </c>
      <c r="AM6" s="65" t="s">
        <v>39</v>
      </c>
      <c r="AN6" s="66" t="s">
        <v>40</v>
      </c>
    </row>
    <row r="7" spans="1:41" ht="16.5" thickBot="1" x14ac:dyDescent="0.3">
      <c r="A7" s="302">
        <v>1</v>
      </c>
      <c r="B7" s="303"/>
      <c r="C7" s="218">
        <v>2</v>
      </c>
      <c r="D7" s="219">
        <v>3</v>
      </c>
      <c r="E7" s="294">
        <v>4</v>
      </c>
      <c r="F7" s="294"/>
      <c r="G7" s="294"/>
      <c r="H7" s="294">
        <v>5</v>
      </c>
      <c r="I7" s="294"/>
      <c r="J7" s="294"/>
      <c r="K7" s="294">
        <v>6</v>
      </c>
      <c r="L7" s="294"/>
      <c r="M7" s="294"/>
      <c r="N7" s="294">
        <v>7</v>
      </c>
      <c r="O7" s="294"/>
      <c r="P7" s="294"/>
      <c r="Q7" s="294">
        <v>8</v>
      </c>
      <c r="R7" s="294"/>
      <c r="S7" s="294"/>
      <c r="T7" s="294">
        <v>9</v>
      </c>
      <c r="U7" s="294"/>
      <c r="V7" s="294"/>
      <c r="W7" s="294">
        <v>10</v>
      </c>
      <c r="X7" s="294"/>
      <c r="Y7" s="294"/>
      <c r="Z7" s="294">
        <v>11</v>
      </c>
      <c r="AA7" s="294"/>
      <c r="AB7" s="294"/>
      <c r="AC7" s="294">
        <v>12</v>
      </c>
      <c r="AD7" s="294"/>
      <c r="AE7" s="294"/>
      <c r="AF7" s="294">
        <v>13</v>
      </c>
      <c r="AG7" s="294"/>
      <c r="AH7" s="294"/>
      <c r="AI7" s="294">
        <v>14</v>
      </c>
      <c r="AJ7" s="294"/>
      <c r="AK7" s="294"/>
      <c r="AL7" s="294">
        <v>15</v>
      </c>
      <c r="AM7" s="294"/>
      <c r="AN7" s="295"/>
    </row>
    <row r="8" spans="1:41" ht="16.5" thickBot="1" x14ac:dyDescent="0.3">
      <c r="A8" s="296" t="s">
        <v>41</v>
      </c>
      <c r="B8" s="297"/>
      <c r="C8" s="8"/>
      <c r="D8" s="9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1"/>
    </row>
    <row r="9" spans="1:41" ht="15.75" x14ac:dyDescent="0.25">
      <c r="A9" s="280" t="s">
        <v>120</v>
      </c>
      <c r="B9" s="12" t="s">
        <v>42</v>
      </c>
      <c r="C9" s="283" t="s">
        <v>18</v>
      </c>
      <c r="D9" s="13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30"/>
    </row>
    <row r="10" spans="1:41" ht="32.25" customHeight="1" x14ac:dyDescent="0.25">
      <c r="A10" s="281"/>
      <c r="B10" s="14" t="s">
        <v>43</v>
      </c>
      <c r="C10" s="284"/>
      <c r="D10" s="15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7"/>
    </row>
    <row r="11" spans="1:41" ht="23.25" customHeight="1" x14ac:dyDescent="0.25">
      <c r="A11" s="281"/>
      <c r="B11" s="14" t="s">
        <v>44</v>
      </c>
      <c r="C11" s="284"/>
      <c r="D11" s="15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7"/>
    </row>
    <row r="12" spans="1:41" ht="19.5" customHeight="1" x14ac:dyDescent="0.25">
      <c r="A12" s="281"/>
      <c r="B12" s="14" t="s">
        <v>45</v>
      </c>
      <c r="C12" s="284"/>
      <c r="D12" s="15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5"/>
    </row>
    <row r="13" spans="1:41" ht="18.75" customHeight="1" thickBot="1" x14ac:dyDescent="0.3">
      <c r="A13" s="282"/>
      <c r="B13" s="18" t="s">
        <v>46</v>
      </c>
      <c r="C13" s="285"/>
      <c r="D13" s="19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1"/>
    </row>
    <row r="14" spans="1:41" ht="15.75" x14ac:dyDescent="0.25">
      <c r="A14" s="280" t="s">
        <v>121</v>
      </c>
      <c r="B14" s="12" t="s">
        <v>42</v>
      </c>
      <c r="C14" s="283" t="s">
        <v>18</v>
      </c>
      <c r="D14" s="13">
        <v>1</v>
      </c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>
        <v>1</v>
      </c>
      <c r="W14" s="29">
        <v>1</v>
      </c>
      <c r="X14" s="29">
        <v>1</v>
      </c>
      <c r="Y14" s="29">
        <v>1</v>
      </c>
      <c r="Z14" s="29">
        <v>1</v>
      </c>
      <c r="AA14" s="29">
        <v>1</v>
      </c>
      <c r="AB14" s="29">
        <v>1</v>
      </c>
      <c r="AC14" s="29">
        <v>1</v>
      </c>
      <c r="AD14" s="29">
        <v>1</v>
      </c>
      <c r="AE14" s="29">
        <v>1</v>
      </c>
      <c r="AF14" s="29">
        <v>1</v>
      </c>
      <c r="AG14" s="29">
        <v>1</v>
      </c>
      <c r="AH14" s="29">
        <v>1</v>
      </c>
      <c r="AI14" s="29">
        <v>1</v>
      </c>
      <c r="AJ14" s="29">
        <v>1</v>
      </c>
      <c r="AK14" s="29">
        <v>1</v>
      </c>
      <c r="AL14" s="29">
        <v>1</v>
      </c>
      <c r="AM14" s="69">
        <v>1</v>
      </c>
      <c r="AN14" s="30">
        <v>1</v>
      </c>
    </row>
    <row r="15" spans="1:41" ht="28.5" customHeight="1" x14ac:dyDescent="0.25">
      <c r="A15" s="281"/>
      <c r="B15" s="14" t="s">
        <v>43</v>
      </c>
      <c r="C15" s="284"/>
      <c r="D15" s="15">
        <v>1</v>
      </c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>
        <v>1</v>
      </c>
      <c r="W15" s="16">
        <v>1</v>
      </c>
      <c r="X15" s="16">
        <v>1</v>
      </c>
      <c r="Y15" s="16">
        <v>1</v>
      </c>
      <c r="Z15" s="16">
        <v>1</v>
      </c>
      <c r="AA15" s="16">
        <v>1</v>
      </c>
      <c r="AB15" s="16">
        <v>1</v>
      </c>
      <c r="AC15" s="16">
        <v>1</v>
      </c>
      <c r="AD15" s="16">
        <v>1</v>
      </c>
      <c r="AE15" s="16">
        <v>1</v>
      </c>
      <c r="AF15" s="16">
        <v>1</v>
      </c>
      <c r="AG15" s="16">
        <v>1</v>
      </c>
      <c r="AH15" s="16">
        <v>1</v>
      </c>
      <c r="AI15" s="16">
        <v>1</v>
      </c>
      <c r="AJ15" s="16">
        <v>1</v>
      </c>
      <c r="AK15" s="16">
        <v>1</v>
      </c>
      <c r="AL15" s="16">
        <v>1</v>
      </c>
      <c r="AM15" s="70">
        <v>1</v>
      </c>
      <c r="AN15" s="17">
        <v>1</v>
      </c>
    </row>
    <row r="16" spans="1:41" ht="24" customHeight="1" x14ac:dyDescent="0.25">
      <c r="A16" s="281"/>
      <c r="B16" s="14" t="s">
        <v>44</v>
      </c>
      <c r="C16" s="284"/>
      <c r="D16" s="15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70"/>
      <c r="AN16" s="17"/>
    </row>
    <row r="17" spans="1:40" ht="23.25" customHeight="1" x14ac:dyDescent="0.25">
      <c r="A17" s="281"/>
      <c r="B17" s="14" t="s">
        <v>45</v>
      </c>
      <c r="C17" s="284"/>
      <c r="D17" s="15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70"/>
      <c r="AN17" s="17"/>
    </row>
    <row r="18" spans="1:40" ht="25.5" customHeight="1" thickBot="1" x14ac:dyDescent="0.3">
      <c r="A18" s="282"/>
      <c r="B18" s="18" t="s">
        <v>46</v>
      </c>
      <c r="C18" s="285"/>
      <c r="D18" s="19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71"/>
      <c r="AN18" s="21"/>
    </row>
    <row r="19" spans="1:40" ht="18" customHeight="1" thickBot="1" x14ac:dyDescent="0.3">
      <c r="A19" s="286" t="s">
        <v>47</v>
      </c>
      <c r="B19" s="12" t="s">
        <v>42</v>
      </c>
      <c r="C19" s="289" t="s">
        <v>18</v>
      </c>
      <c r="D19" s="13">
        <v>18.3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>
        <v>10.3</v>
      </c>
      <c r="T19" s="29">
        <v>10.3</v>
      </c>
      <c r="U19" s="29">
        <v>10.3</v>
      </c>
      <c r="V19" s="29">
        <v>10.3</v>
      </c>
      <c r="W19" s="29">
        <v>10.3</v>
      </c>
      <c r="X19" s="29">
        <v>10.3</v>
      </c>
      <c r="Y19" s="29">
        <v>10.3</v>
      </c>
      <c r="Z19" s="29">
        <v>10.3</v>
      </c>
      <c r="AA19" s="29">
        <v>10.3</v>
      </c>
      <c r="AB19" s="29">
        <v>10.3</v>
      </c>
      <c r="AC19" s="29">
        <v>10.3</v>
      </c>
      <c r="AD19" s="29">
        <v>10.3</v>
      </c>
      <c r="AE19" s="29">
        <v>18.3</v>
      </c>
      <c r="AF19" s="29">
        <v>18.3</v>
      </c>
      <c r="AG19" s="29">
        <v>18.3</v>
      </c>
      <c r="AH19" s="29">
        <v>18.3</v>
      </c>
      <c r="AI19" s="29">
        <v>18.3</v>
      </c>
      <c r="AJ19" s="29">
        <v>18.3</v>
      </c>
      <c r="AK19" s="29">
        <v>18.3</v>
      </c>
      <c r="AL19" s="29">
        <v>18.3</v>
      </c>
      <c r="AM19" s="29">
        <v>18.3</v>
      </c>
      <c r="AN19" s="29">
        <v>18.3</v>
      </c>
    </row>
    <row r="20" spans="1:40" ht="22.5" customHeight="1" x14ac:dyDescent="0.25">
      <c r="A20" s="287"/>
      <c r="B20" s="14" t="s">
        <v>43</v>
      </c>
      <c r="C20" s="290"/>
      <c r="D20" s="15">
        <v>18.3</v>
      </c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73"/>
      <c r="R20" s="73"/>
      <c r="S20" s="73">
        <v>10.3</v>
      </c>
      <c r="T20" s="29">
        <v>10.3</v>
      </c>
      <c r="U20" s="29">
        <v>10.3</v>
      </c>
      <c r="V20" s="29">
        <v>10.3</v>
      </c>
      <c r="W20" s="29">
        <v>10.3</v>
      </c>
      <c r="X20" s="29">
        <v>10.3</v>
      </c>
      <c r="Y20" s="29">
        <v>10.3</v>
      </c>
      <c r="Z20" s="29">
        <v>10.3</v>
      </c>
      <c r="AA20" s="29">
        <v>10.3</v>
      </c>
      <c r="AB20" s="29">
        <v>10.3</v>
      </c>
      <c r="AC20" s="29">
        <v>10.3</v>
      </c>
      <c r="AD20" s="29">
        <v>10.3</v>
      </c>
      <c r="AE20" s="74">
        <v>18.3</v>
      </c>
      <c r="AF20" s="74">
        <v>18.3</v>
      </c>
      <c r="AG20" s="29">
        <v>18.3</v>
      </c>
      <c r="AH20" s="29">
        <v>18.3</v>
      </c>
      <c r="AI20" s="29">
        <v>18.3</v>
      </c>
      <c r="AJ20" s="29">
        <v>18.3</v>
      </c>
      <c r="AK20" s="29">
        <v>18.3</v>
      </c>
      <c r="AL20" s="29">
        <v>18.3</v>
      </c>
      <c r="AM20" s="29">
        <v>18.3</v>
      </c>
      <c r="AN20" s="29">
        <v>18.3</v>
      </c>
    </row>
    <row r="21" spans="1:40" ht="26.25" customHeight="1" x14ac:dyDescent="0.25">
      <c r="A21" s="287"/>
      <c r="B21" s="14" t="s">
        <v>44</v>
      </c>
      <c r="C21" s="290"/>
      <c r="D21" s="15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75"/>
    </row>
    <row r="22" spans="1:40" ht="22.5" customHeight="1" x14ac:dyDescent="0.25">
      <c r="A22" s="287"/>
      <c r="B22" s="14" t="s">
        <v>45</v>
      </c>
      <c r="C22" s="290"/>
      <c r="D22" s="15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75"/>
    </row>
    <row r="23" spans="1:40" ht="24" customHeight="1" thickBot="1" x14ac:dyDescent="0.3">
      <c r="A23" s="288"/>
      <c r="B23" s="18" t="s">
        <v>46</v>
      </c>
      <c r="C23" s="291"/>
      <c r="D23" s="19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76"/>
    </row>
    <row r="24" spans="1:40" ht="21" customHeight="1" x14ac:dyDescent="0.25">
      <c r="A24" s="278" t="s">
        <v>48</v>
      </c>
      <c r="B24" s="22" t="s">
        <v>42</v>
      </c>
      <c r="C24" s="292" t="s">
        <v>18</v>
      </c>
      <c r="D24" s="23">
        <v>66.900000000000006</v>
      </c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77"/>
      <c r="R24" s="78"/>
      <c r="S24" s="78">
        <v>56.9</v>
      </c>
      <c r="T24" s="78">
        <v>56.9</v>
      </c>
      <c r="U24" s="78">
        <v>56.9</v>
      </c>
      <c r="V24" s="78">
        <v>56.9</v>
      </c>
      <c r="W24" s="78">
        <v>56.9</v>
      </c>
      <c r="X24" s="78">
        <v>56.9</v>
      </c>
      <c r="Y24" s="78">
        <v>56.9</v>
      </c>
      <c r="Z24" s="78">
        <v>56.9</v>
      </c>
      <c r="AA24" s="78">
        <v>56.9</v>
      </c>
      <c r="AB24" s="78">
        <v>56.9</v>
      </c>
      <c r="AC24" s="78">
        <v>56.9</v>
      </c>
      <c r="AD24" s="78">
        <v>56.9</v>
      </c>
      <c r="AE24" s="78">
        <v>66.900000000000006</v>
      </c>
      <c r="AF24" s="78">
        <v>66.900000000000006</v>
      </c>
      <c r="AG24" s="78">
        <v>66.900000000000006</v>
      </c>
      <c r="AH24" s="78">
        <v>66.900000000000006</v>
      </c>
      <c r="AI24" s="78">
        <v>66.900000000000006</v>
      </c>
      <c r="AJ24" s="78">
        <v>66.900000000000006</v>
      </c>
      <c r="AK24" s="78">
        <v>66.900000000000006</v>
      </c>
      <c r="AL24" s="78">
        <v>66.900000000000006</v>
      </c>
      <c r="AM24" s="78">
        <v>66.900000000000006</v>
      </c>
      <c r="AN24" s="78">
        <v>66.900000000000006</v>
      </c>
    </row>
    <row r="25" spans="1:40" ht="25.5" customHeight="1" x14ac:dyDescent="0.25">
      <c r="A25" s="266"/>
      <c r="B25" s="14" t="s">
        <v>43</v>
      </c>
      <c r="C25" s="292"/>
      <c r="D25" s="15">
        <v>37.700000000000003</v>
      </c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24"/>
      <c r="Q25" s="78"/>
      <c r="R25" s="78"/>
      <c r="S25" s="78">
        <v>27.7</v>
      </c>
      <c r="T25" s="78">
        <v>27.7</v>
      </c>
      <c r="U25" s="78">
        <v>27.7</v>
      </c>
      <c r="V25" s="78">
        <v>27.7</v>
      </c>
      <c r="W25" s="78">
        <v>27.7</v>
      </c>
      <c r="X25" s="78">
        <v>27.7</v>
      </c>
      <c r="Y25" s="78">
        <v>27.7</v>
      </c>
      <c r="Z25" s="78">
        <v>27.7</v>
      </c>
      <c r="AA25" s="78">
        <v>27.7</v>
      </c>
      <c r="AB25" s="78">
        <v>27.7</v>
      </c>
      <c r="AC25" s="78">
        <v>27.7</v>
      </c>
      <c r="AD25" s="78">
        <v>27.7</v>
      </c>
      <c r="AE25" s="78">
        <v>37.700000000000003</v>
      </c>
      <c r="AF25" s="78">
        <v>37.700000000000003</v>
      </c>
      <c r="AG25" s="78">
        <v>37.700000000000003</v>
      </c>
      <c r="AH25" s="78">
        <v>37.700000000000003</v>
      </c>
      <c r="AI25" s="78">
        <v>37.700000000000003</v>
      </c>
      <c r="AJ25" s="78">
        <v>37.700000000000003</v>
      </c>
      <c r="AK25" s="78">
        <v>37.700000000000003</v>
      </c>
      <c r="AL25" s="78">
        <v>37.700000000000003</v>
      </c>
      <c r="AM25" s="78">
        <v>37.700000000000003</v>
      </c>
      <c r="AN25" s="78">
        <v>37.700000000000003</v>
      </c>
    </row>
    <row r="26" spans="1:40" ht="25.5" customHeight="1" x14ac:dyDescent="0.25">
      <c r="A26" s="266"/>
      <c r="B26" s="14" t="s">
        <v>44</v>
      </c>
      <c r="C26" s="292"/>
      <c r="D26" s="15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</row>
    <row r="27" spans="1:40" ht="16.5" customHeight="1" x14ac:dyDescent="0.25">
      <c r="A27" s="266"/>
      <c r="B27" s="14" t="s">
        <v>45</v>
      </c>
      <c r="C27" s="292"/>
      <c r="D27" s="15">
        <v>29.178000000000001</v>
      </c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>
        <v>29.2</v>
      </c>
      <c r="T27" s="16">
        <v>29.2</v>
      </c>
      <c r="U27" s="16">
        <v>29.2</v>
      </c>
      <c r="V27" s="16">
        <v>29.2</v>
      </c>
      <c r="W27" s="16">
        <v>29.2</v>
      </c>
      <c r="X27" s="16">
        <v>29.2</v>
      </c>
      <c r="Y27" s="16">
        <v>29.2</v>
      </c>
      <c r="Z27" s="16">
        <v>29.2</v>
      </c>
      <c r="AA27" s="16">
        <v>29.2</v>
      </c>
      <c r="AB27" s="16">
        <v>29.2</v>
      </c>
      <c r="AC27" s="16">
        <v>29.2</v>
      </c>
      <c r="AD27" s="16">
        <v>29.2</v>
      </c>
      <c r="AE27" s="16">
        <v>29.2</v>
      </c>
      <c r="AF27" s="16">
        <v>29.2</v>
      </c>
      <c r="AG27" s="16">
        <v>29.2</v>
      </c>
      <c r="AH27" s="16">
        <v>29.2</v>
      </c>
      <c r="AI27" s="16">
        <v>29.2</v>
      </c>
      <c r="AJ27" s="16">
        <v>29.2</v>
      </c>
      <c r="AK27" s="16">
        <v>29.2</v>
      </c>
      <c r="AL27" s="16">
        <v>29.2</v>
      </c>
      <c r="AM27" s="16">
        <v>29.2</v>
      </c>
      <c r="AN27" s="16">
        <v>29.2</v>
      </c>
    </row>
    <row r="28" spans="1:40" ht="21" customHeight="1" thickBot="1" x14ac:dyDescent="0.3">
      <c r="A28" s="267"/>
      <c r="B28" s="18" t="s">
        <v>46</v>
      </c>
      <c r="C28" s="293"/>
      <c r="D28" s="19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76"/>
    </row>
    <row r="29" spans="1:40" ht="15.75" x14ac:dyDescent="0.25">
      <c r="A29" s="274" t="s">
        <v>49</v>
      </c>
      <c r="B29" s="22" t="s">
        <v>42</v>
      </c>
      <c r="C29" s="268" t="s">
        <v>22</v>
      </c>
      <c r="D29" s="23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9"/>
      <c r="AN29" s="72"/>
    </row>
    <row r="30" spans="1:40" ht="18.75" customHeight="1" x14ac:dyDescent="0.25">
      <c r="A30" s="274"/>
      <c r="B30" s="22" t="s">
        <v>43</v>
      </c>
      <c r="C30" s="269"/>
      <c r="D30" s="23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80"/>
    </row>
    <row r="31" spans="1:40" ht="25.5" customHeight="1" x14ac:dyDescent="0.25">
      <c r="A31" s="274"/>
      <c r="B31" s="22" t="s">
        <v>44</v>
      </c>
      <c r="C31" s="269"/>
      <c r="D31" s="23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80"/>
    </row>
    <row r="32" spans="1:40" ht="18.75" customHeight="1" x14ac:dyDescent="0.25">
      <c r="A32" s="274"/>
      <c r="B32" s="22" t="s">
        <v>45</v>
      </c>
      <c r="C32" s="269"/>
      <c r="D32" s="23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80"/>
    </row>
    <row r="33" spans="1:40" ht="23.25" customHeight="1" thickBot="1" x14ac:dyDescent="0.3">
      <c r="A33" s="275"/>
      <c r="B33" s="26" t="s">
        <v>46</v>
      </c>
      <c r="C33" s="269"/>
      <c r="D33" s="27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0"/>
      <c r="AN33" s="76"/>
    </row>
    <row r="34" spans="1:40" ht="18.75" customHeight="1" thickBot="1" x14ac:dyDescent="0.3">
      <c r="A34" s="276" t="s">
        <v>50</v>
      </c>
      <c r="B34" s="277"/>
      <c r="C34" s="8"/>
      <c r="D34" s="32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4"/>
    </row>
    <row r="35" spans="1:40" ht="18" customHeight="1" x14ac:dyDescent="0.25">
      <c r="A35" s="265" t="s">
        <v>51</v>
      </c>
      <c r="B35" s="12" t="s">
        <v>42</v>
      </c>
      <c r="C35" s="268" t="s">
        <v>21</v>
      </c>
      <c r="D35" s="13">
        <v>1</v>
      </c>
      <c r="E35" s="29"/>
      <c r="F35" s="29"/>
      <c r="G35" s="29"/>
      <c r="H35" s="29"/>
      <c r="I35" s="29"/>
      <c r="J35" s="29"/>
      <c r="K35" s="29"/>
      <c r="L35" s="29"/>
      <c r="M35" s="29"/>
      <c r="N35" s="81"/>
      <c r="O35" s="81"/>
      <c r="P35" s="81">
        <v>1</v>
      </c>
      <c r="Q35" s="82">
        <v>1</v>
      </c>
      <c r="R35" s="81">
        <v>1</v>
      </c>
      <c r="S35" s="83">
        <v>1</v>
      </c>
      <c r="T35" s="82">
        <v>1</v>
      </c>
      <c r="U35" s="81">
        <v>1</v>
      </c>
      <c r="V35" s="84">
        <v>1</v>
      </c>
      <c r="W35" s="85">
        <v>1</v>
      </c>
      <c r="X35" s="85">
        <v>1</v>
      </c>
      <c r="Y35" s="85">
        <v>1</v>
      </c>
      <c r="Z35" s="85">
        <v>1</v>
      </c>
      <c r="AA35" s="85">
        <v>1</v>
      </c>
      <c r="AB35" s="85">
        <v>1</v>
      </c>
      <c r="AC35" s="85">
        <v>1</v>
      </c>
      <c r="AD35" s="85">
        <v>1</v>
      </c>
      <c r="AE35" s="85">
        <v>1</v>
      </c>
      <c r="AF35" s="85">
        <v>1</v>
      </c>
      <c r="AG35" s="85">
        <v>1</v>
      </c>
      <c r="AH35" s="85">
        <v>1</v>
      </c>
      <c r="AI35" s="85">
        <v>1</v>
      </c>
      <c r="AJ35" s="85">
        <v>1</v>
      </c>
      <c r="AK35" s="85">
        <v>1</v>
      </c>
      <c r="AL35" s="85">
        <v>1</v>
      </c>
      <c r="AM35" s="85">
        <v>1</v>
      </c>
      <c r="AN35" s="85">
        <v>1</v>
      </c>
    </row>
    <row r="36" spans="1:40" ht="18.75" customHeight="1" x14ac:dyDescent="0.25">
      <c r="A36" s="278"/>
      <c r="B36" s="22" t="s">
        <v>43</v>
      </c>
      <c r="C36" s="269"/>
      <c r="D36" s="23">
        <v>1</v>
      </c>
      <c r="E36" s="24"/>
      <c r="F36" s="24"/>
      <c r="G36" s="24"/>
      <c r="H36" s="24"/>
      <c r="I36" s="24"/>
      <c r="J36" s="24"/>
      <c r="K36" s="24"/>
      <c r="L36" s="24"/>
      <c r="M36" s="24"/>
      <c r="N36" s="86"/>
      <c r="O36" s="86"/>
      <c r="P36" s="86">
        <v>1</v>
      </c>
      <c r="Q36" s="86">
        <v>1</v>
      </c>
      <c r="R36" s="86">
        <v>1</v>
      </c>
      <c r="S36" s="86">
        <v>1</v>
      </c>
      <c r="T36" s="86">
        <v>1</v>
      </c>
      <c r="U36" s="86">
        <v>1</v>
      </c>
      <c r="V36" s="86">
        <v>1</v>
      </c>
      <c r="W36" s="86">
        <v>1</v>
      </c>
      <c r="X36" s="86">
        <v>1</v>
      </c>
      <c r="Y36" s="86">
        <v>1</v>
      </c>
      <c r="Z36" s="86">
        <v>1</v>
      </c>
      <c r="AA36" s="86">
        <v>1</v>
      </c>
      <c r="AB36" s="86">
        <v>1</v>
      </c>
      <c r="AC36" s="86">
        <v>1</v>
      </c>
      <c r="AD36" s="86">
        <v>1</v>
      </c>
      <c r="AE36" s="86">
        <v>1</v>
      </c>
      <c r="AF36" s="86">
        <v>1</v>
      </c>
      <c r="AG36" s="86">
        <v>1</v>
      </c>
      <c r="AH36" s="86">
        <v>1</v>
      </c>
      <c r="AI36" s="86">
        <v>1</v>
      </c>
      <c r="AJ36" s="86">
        <v>1</v>
      </c>
      <c r="AK36" s="86">
        <v>1</v>
      </c>
      <c r="AL36" s="86">
        <v>1</v>
      </c>
      <c r="AM36" s="86">
        <v>1</v>
      </c>
      <c r="AN36" s="86">
        <v>1</v>
      </c>
    </row>
    <row r="37" spans="1:40" ht="21" customHeight="1" x14ac:dyDescent="0.25">
      <c r="A37" s="278"/>
      <c r="B37" s="22" t="s">
        <v>44</v>
      </c>
      <c r="C37" s="269"/>
      <c r="D37" s="23"/>
      <c r="E37" s="24"/>
      <c r="F37" s="24"/>
      <c r="G37" s="24"/>
      <c r="H37" s="24"/>
      <c r="I37" s="24"/>
      <c r="J37" s="24"/>
      <c r="K37" s="24"/>
      <c r="L37" s="24"/>
      <c r="M37" s="24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7"/>
    </row>
    <row r="38" spans="1:40" ht="18.75" customHeight="1" x14ac:dyDescent="0.25">
      <c r="A38" s="278"/>
      <c r="B38" s="22" t="s">
        <v>45</v>
      </c>
      <c r="C38" s="269"/>
      <c r="D38" s="23"/>
      <c r="E38" s="24"/>
      <c r="F38" s="24"/>
      <c r="G38" s="24"/>
      <c r="H38" s="24"/>
      <c r="I38" s="24"/>
      <c r="J38" s="24"/>
      <c r="K38" s="24"/>
      <c r="L38" s="24"/>
      <c r="M38" s="24"/>
      <c r="N38" s="88"/>
      <c r="O38" s="8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  <c r="AI38" s="88"/>
      <c r="AJ38" s="88"/>
      <c r="AK38" s="88"/>
      <c r="AL38" s="88"/>
      <c r="AM38" s="89"/>
      <c r="AN38" s="90"/>
    </row>
    <row r="39" spans="1:40" ht="22.5" customHeight="1" thickBot="1" x14ac:dyDescent="0.3">
      <c r="A39" s="267"/>
      <c r="B39" s="18" t="s">
        <v>46</v>
      </c>
      <c r="C39" s="270"/>
      <c r="D39" s="19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31"/>
    </row>
    <row r="40" spans="1:40" ht="19.5" customHeight="1" x14ac:dyDescent="0.25">
      <c r="A40" s="278" t="s">
        <v>52</v>
      </c>
      <c r="B40" s="22" t="s">
        <v>42</v>
      </c>
      <c r="C40" s="269" t="s">
        <v>21</v>
      </c>
      <c r="D40" s="23">
        <v>2</v>
      </c>
      <c r="E40" s="24"/>
      <c r="F40" s="24"/>
      <c r="G40" s="24"/>
      <c r="H40" s="24"/>
      <c r="I40" s="24"/>
      <c r="J40" s="24"/>
      <c r="K40" s="24"/>
      <c r="L40" s="24"/>
      <c r="M40" s="24"/>
      <c r="N40" s="78"/>
      <c r="O40" s="78"/>
      <c r="P40" s="78"/>
      <c r="Q40" s="78"/>
      <c r="R40" s="78"/>
      <c r="S40" s="78">
        <v>2</v>
      </c>
      <c r="T40" s="78">
        <v>2</v>
      </c>
      <c r="U40" s="78">
        <v>2</v>
      </c>
      <c r="V40" s="78">
        <v>2</v>
      </c>
      <c r="W40" s="78">
        <v>2</v>
      </c>
      <c r="X40" s="78">
        <v>2</v>
      </c>
      <c r="Y40" s="78">
        <v>2</v>
      </c>
      <c r="Z40" s="78">
        <v>2</v>
      </c>
      <c r="AA40" s="78">
        <v>2</v>
      </c>
      <c r="AB40" s="78">
        <v>2</v>
      </c>
      <c r="AC40" s="78">
        <v>2</v>
      </c>
      <c r="AD40" s="78">
        <v>2</v>
      </c>
      <c r="AE40" s="78">
        <v>2</v>
      </c>
      <c r="AF40" s="78">
        <v>2</v>
      </c>
      <c r="AG40" s="78">
        <v>2</v>
      </c>
      <c r="AH40" s="78">
        <v>2</v>
      </c>
      <c r="AI40" s="78">
        <v>2</v>
      </c>
      <c r="AJ40" s="78">
        <v>2</v>
      </c>
      <c r="AK40" s="78">
        <v>2</v>
      </c>
      <c r="AL40" s="78">
        <v>2</v>
      </c>
      <c r="AM40" s="78">
        <v>2</v>
      </c>
      <c r="AN40" s="78">
        <v>2</v>
      </c>
    </row>
    <row r="41" spans="1:40" ht="25.5" customHeight="1" x14ac:dyDescent="0.25">
      <c r="A41" s="278"/>
      <c r="B41" s="22" t="s">
        <v>43</v>
      </c>
      <c r="C41" s="269"/>
      <c r="D41" s="23">
        <v>2</v>
      </c>
      <c r="E41" s="24"/>
      <c r="F41" s="24"/>
      <c r="G41" s="24"/>
      <c r="H41" s="24"/>
      <c r="I41" s="24"/>
      <c r="J41" s="24"/>
      <c r="K41" s="24"/>
      <c r="L41" s="24"/>
      <c r="M41" s="24"/>
      <c r="N41" s="78"/>
      <c r="O41" s="78"/>
      <c r="P41" s="78"/>
      <c r="Q41" s="78"/>
      <c r="R41" s="78"/>
      <c r="S41" s="78">
        <v>2</v>
      </c>
      <c r="T41" s="78">
        <v>2</v>
      </c>
      <c r="U41" s="78">
        <v>2</v>
      </c>
      <c r="V41" s="78">
        <v>2</v>
      </c>
      <c r="W41" s="78">
        <v>2</v>
      </c>
      <c r="X41" s="78">
        <v>2</v>
      </c>
      <c r="Y41" s="78">
        <v>2</v>
      </c>
      <c r="Z41" s="78">
        <v>2</v>
      </c>
      <c r="AA41" s="78">
        <v>2</v>
      </c>
      <c r="AB41" s="78">
        <v>2</v>
      </c>
      <c r="AC41" s="78">
        <v>2</v>
      </c>
      <c r="AD41" s="78">
        <v>2</v>
      </c>
      <c r="AE41" s="78">
        <v>2</v>
      </c>
      <c r="AF41" s="78">
        <v>2</v>
      </c>
      <c r="AG41" s="78">
        <v>2</v>
      </c>
      <c r="AH41" s="78">
        <v>2</v>
      </c>
      <c r="AI41" s="78">
        <v>2</v>
      </c>
      <c r="AJ41" s="78">
        <v>2</v>
      </c>
      <c r="AK41" s="78">
        <v>2</v>
      </c>
      <c r="AL41" s="78">
        <v>2</v>
      </c>
      <c r="AM41" s="78">
        <v>2</v>
      </c>
      <c r="AN41" s="78">
        <v>2</v>
      </c>
    </row>
    <row r="42" spans="1:40" ht="24" customHeight="1" x14ac:dyDescent="0.25">
      <c r="A42" s="278"/>
      <c r="B42" s="22" t="s">
        <v>44</v>
      </c>
      <c r="C42" s="269"/>
      <c r="D42" s="23"/>
      <c r="E42" s="24"/>
      <c r="F42" s="24"/>
      <c r="G42" s="24"/>
      <c r="H42" s="24"/>
      <c r="I42" s="24"/>
      <c r="J42" s="24"/>
      <c r="K42" s="24"/>
      <c r="L42" s="24"/>
      <c r="M42" s="24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91"/>
      <c r="AN42" s="92"/>
    </row>
    <row r="43" spans="1:40" ht="22.5" customHeight="1" x14ac:dyDescent="0.25">
      <c r="A43" s="278"/>
      <c r="B43" s="22" t="s">
        <v>45</v>
      </c>
      <c r="C43" s="269"/>
      <c r="D43" s="23"/>
      <c r="E43" s="24"/>
      <c r="F43" s="24"/>
      <c r="G43" s="24"/>
      <c r="H43" s="24"/>
      <c r="I43" s="24"/>
      <c r="J43" s="24"/>
      <c r="K43" s="24"/>
      <c r="L43" s="24"/>
      <c r="M43" s="24"/>
      <c r="N43" s="88"/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/>
      <c r="AM43" s="91"/>
      <c r="AN43" s="93"/>
    </row>
    <row r="44" spans="1:40" ht="21" customHeight="1" thickBot="1" x14ac:dyDescent="0.3">
      <c r="A44" s="279"/>
      <c r="B44" s="26" t="s">
        <v>46</v>
      </c>
      <c r="C44" s="270"/>
      <c r="D44" s="27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94"/>
      <c r="AN44" s="31"/>
    </row>
    <row r="45" spans="1:40" ht="19.5" customHeight="1" x14ac:dyDescent="0.25">
      <c r="A45" s="265" t="s">
        <v>53</v>
      </c>
      <c r="B45" s="12" t="s">
        <v>42</v>
      </c>
      <c r="C45" s="268" t="s">
        <v>21</v>
      </c>
      <c r="D45" s="13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30"/>
    </row>
    <row r="46" spans="1:40" ht="22.5" customHeight="1" x14ac:dyDescent="0.25">
      <c r="A46" s="266"/>
      <c r="B46" s="14" t="s">
        <v>43</v>
      </c>
      <c r="C46" s="269"/>
      <c r="D46" s="15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7"/>
    </row>
    <row r="47" spans="1:40" ht="23.25" customHeight="1" x14ac:dyDescent="0.25">
      <c r="A47" s="266"/>
      <c r="B47" s="14" t="s">
        <v>44</v>
      </c>
      <c r="C47" s="269"/>
      <c r="D47" s="15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7"/>
    </row>
    <row r="48" spans="1:40" ht="30" customHeight="1" x14ac:dyDescent="0.25">
      <c r="A48" s="266"/>
      <c r="B48" s="14" t="s">
        <v>45</v>
      </c>
      <c r="C48" s="269"/>
      <c r="D48" s="15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7"/>
    </row>
    <row r="49" spans="1:40" ht="24.75" customHeight="1" thickBot="1" x14ac:dyDescent="0.3">
      <c r="A49" s="267"/>
      <c r="B49" s="18" t="s">
        <v>46</v>
      </c>
      <c r="C49" s="270"/>
      <c r="D49" s="19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1"/>
    </row>
    <row r="50" spans="1:40" ht="19.5" customHeight="1" x14ac:dyDescent="0.25">
      <c r="A50" s="271" t="s">
        <v>54</v>
      </c>
      <c r="B50" s="12" t="s">
        <v>42</v>
      </c>
      <c r="C50" s="268" t="s">
        <v>21</v>
      </c>
      <c r="D50" s="13">
        <v>74</v>
      </c>
      <c r="E50" s="29"/>
      <c r="F50" s="29"/>
      <c r="G50" s="29"/>
      <c r="H50" s="29"/>
      <c r="I50" s="29"/>
      <c r="J50" s="29"/>
      <c r="K50" s="29"/>
      <c r="L50" s="29"/>
      <c r="M50" s="29"/>
      <c r="N50" s="79"/>
      <c r="O50" s="79"/>
      <c r="P50" s="79">
        <v>74</v>
      </c>
      <c r="Q50" s="79">
        <v>74</v>
      </c>
      <c r="R50" s="79">
        <v>74</v>
      </c>
      <c r="S50" s="79">
        <v>74</v>
      </c>
      <c r="T50" s="79">
        <v>74</v>
      </c>
      <c r="U50" s="79">
        <v>74</v>
      </c>
      <c r="V50" s="79">
        <v>74</v>
      </c>
      <c r="W50" s="79">
        <v>74</v>
      </c>
      <c r="X50" s="79">
        <v>74</v>
      </c>
      <c r="Y50" s="79">
        <v>74</v>
      </c>
      <c r="Z50" s="79">
        <v>74</v>
      </c>
      <c r="AA50" s="79">
        <v>74</v>
      </c>
      <c r="AB50" s="79">
        <v>74</v>
      </c>
      <c r="AC50" s="79">
        <v>74</v>
      </c>
      <c r="AD50" s="79">
        <v>74</v>
      </c>
      <c r="AE50" s="79">
        <v>74</v>
      </c>
      <c r="AF50" s="79">
        <v>74</v>
      </c>
      <c r="AG50" s="79">
        <v>74</v>
      </c>
      <c r="AH50" s="79">
        <v>74</v>
      </c>
      <c r="AI50" s="79">
        <v>74</v>
      </c>
      <c r="AJ50" s="79">
        <v>74</v>
      </c>
      <c r="AK50" s="79">
        <v>74</v>
      </c>
      <c r="AL50" s="79">
        <v>74</v>
      </c>
      <c r="AM50" s="79">
        <v>74</v>
      </c>
      <c r="AN50" s="79">
        <v>74</v>
      </c>
    </row>
    <row r="51" spans="1:40" ht="25.5" customHeight="1" x14ac:dyDescent="0.25">
      <c r="A51" s="272"/>
      <c r="B51" s="26" t="s">
        <v>43</v>
      </c>
      <c r="C51" s="269"/>
      <c r="D51" s="27">
        <v>27</v>
      </c>
      <c r="E51" s="28"/>
      <c r="F51" s="28"/>
      <c r="G51" s="28"/>
      <c r="H51" s="28"/>
      <c r="I51" s="28"/>
      <c r="J51" s="28"/>
      <c r="K51" s="28"/>
      <c r="L51" s="28"/>
      <c r="M51" s="28"/>
      <c r="N51" s="95"/>
      <c r="O51" s="95"/>
      <c r="P51" s="95">
        <v>27</v>
      </c>
      <c r="Q51" s="95">
        <v>27</v>
      </c>
      <c r="R51" s="95">
        <v>27</v>
      </c>
      <c r="S51" s="95">
        <v>27</v>
      </c>
      <c r="T51" s="95">
        <v>27</v>
      </c>
      <c r="U51" s="95">
        <v>27</v>
      </c>
      <c r="V51" s="95">
        <v>27</v>
      </c>
      <c r="W51" s="95">
        <v>27</v>
      </c>
      <c r="X51" s="95">
        <v>27</v>
      </c>
      <c r="Y51" s="95">
        <v>27</v>
      </c>
      <c r="Z51" s="95">
        <v>27</v>
      </c>
      <c r="AA51" s="95">
        <v>27</v>
      </c>
      <c r="AB51" s="95">
        <v>27</v>
      </c>
      <c r="AC51" s="95">
        <v>27</v>
      </c>
      <c r="AD51" s="95">
        <v>27</v>
      </c>
      <c r="AE51" s="95">
        <v>27</v>
      </c>
      <c r="AF51" s="95">
        <v>27</v>
      </c>
      <c r="AG51" s="95">
        <v>27</v>
      </c>
      <c r="AH51" s="95">
        <v>27</v>
      </c>
      <c r="AI51" s="95">
        <v>27</v>
      </c>
      <c r="AJ51" s="95">
        <v>27</v>
      </c>
      <c r="AK51" s="95">
        <v>27</v>
      </c>
      <c r="AL51" s="95">
        <v>27</v>
      </c>
      <c r="AM51" s="95">
        <v>27</v>
      </c>
      <c r="AN51" s="95">
        <v>27</v>
      </c>
    </row>
    <row r="52" spans="1:40" ht="26.25" customHeight="1" x14ac:dyDescent="0.25">
      <c r="A52" s="272"/>
      <c r="B52" s="26" t="s">
        <v>44</v>
      </c>
      <c r="C52" s="269"/>
      <c r="D52" s="27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</row>
    <row r="53" spans="1:40" ht="26.25" customHeight="1" x14ac:dyDescent="0.25">
      <c r="A53" s="272"/>
      <c r="B53" s="26" t="s">
        <v>45</v>
      </c>
      <c r="C53" s="269"/>
      <c r="D53" s="27">
        <v>47</v>
      </c>
      <c r="E53" s="28"/>
      <c r="F53" s="28"/>
      <c r="G53" s="28"/>
      <c r="H53" s="28"/>
      <c r="I53" s="28"/>
      <c r="J53" s="28"/>
      <c r="K53" s="28"/>
      <c r="L53" s="28"/>
      <c r="M53" s="28"/>
      <c r="N53" s="96"/>
      <c r="O53" s="96"/>
      <c r="P53" s="96">
        <v>47</v>
      </c>
      <c r="Q53" s="96">
        <v>47</v>
      </c>
      <c r="R53" s="96">
        <v>47</v>
      </c>
      <c r="S53" s="96">
        <v>47</v>
      </c>
      <c r="T53" s="96">
        <v>47</v>
      </c>
      <c r="U53" s="96">
        <v>47</v>
      </c>
      <c r="V53" s="96">
        <v>47</v>
      </c>
      <c r="W53" s="96">
        <v>47</v>
      </c>
      <c r="X53" s="96">
        <v>47</v>
      </c>
      <c r="Y53" s="96">
        <v>47</v>
      </c>
      <c r="Z53" s="96">
        <v>47</v>
      </c>
      <c r="AA53" s="96">
        <v>47</v>
      </c>
      <c r="AB53" s="96">
        <v>47</v>
      </c>
      <c r="AC53" s="96">
        <v>47</v>
      </c>
      <c r="AD53" s="96">
        <v>47</v>
      </c>
      <c r="AE53" s="96">
        <v>47</v>
      </c>
      <c r="AF53" s="96">
        <v>47</v>
      </c>
      <c r="AG53" s="96">
        <v>47</v>
      </c>
      <c r="AH53" s="96">
        <v>47</v>
      </c>
      <c r="AI53" s="96">
        <v>47</v>
      </c>
      <c r="AJ53" s="96">
        <v>47</v>
      </c>
      <c r="AK53" s="96">
        <v>47</v>
      </c>
      <c r="AL53" s="96">
        <v>47</v>
      </c>
      <c r="AM53" s="96">
        <v>47</v>
      </c>
      <c r="AN53" s="96">
        <v>47</v>
      </c>
    </row>
    <row r="54" spans="1:40" ht="26.25" customHeight="1" thickBot="1" x14ac:dyDescent="0.3">
      <c r="A54" s="273"/>
      <c r="B54" s="18" t="s">
        <v>46</v>
      </c>
      <c r="C54" s="270"/>
      <c r="D54" s="19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1"/>
    </row>
    <row r="55" spans="1:40" ht="27" customHeight="1" x14ac:dyDescent="0.25">
      <c r="A55" s="35"/>
      <c r="B55" s="36"/>
      <c r="C55" s="37"/>
      <c r="D55" s="38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39"/>
      <c r="AM55" s="39"/>
      <c r="AN55" s="39"/>
    </row>
    <row r="56" spans="1:40" ht="15.75" x14ac:dyDescent="0.25">
      <c r="A56" s="97"/>
      <c r="B56" s="97"/>
      <c r="C56" s="98"/>
      <c r="D56" s="99"/>
      <c r="E56" s="6"/>
      <c r="F56" s="6"/>
      <c r="G56" s="6"/>
      <c r="H56" s="6"/>
      <c r="I56" s="6"/>
      <c r="J56" s="6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</row>
    <row r="57" spans="1:40" ht="15.75" x14ac:dyDescent="0.25">
      <c r="A57" s="3"/>
      <c r="B57" s="3"/>
      <c r="C57" s="4"/>
      <c r="D57" s="5"/>
      <c r="E57" s="6"/>
      <c r="F57" s="6"/>
      <c r="G57" s="6"/>
      <c r="H57" s="6"/>
      <c r="I57" s="6"/>
      <c r="J57" s="6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</row>
    <row r="58" spans="1:40" ht="15.75" x14ac:dyDescent="0.25">
      <c r="A58" s="3"/>
      <c r="B58" s="3"/>
      <c r="C58" s="4"/>
      <c r="D58" s="5"/>
      <c r="E58" s="6"/>
      <c r="F58" s="6"/>
      <c r="G58" s="6"/>
      <c r="H58" s="6"/>
      <c r="I58" s="6"/>
      <c r="J58" s="6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</row>
  </sheetData>
  <mergeCells count="50">
    <mergeCell ref="A45:A49"/>
    <mergeCell ref="C45:C49"/>
    <mergeCell ref="A50:A54"/>
    <mergeCell ref="C50:C54"/>
    <mergeCell ref="A29:A33"/>
    <mergeCell ref="C29:C33"/>
    <mergeCell ref="A34:B34"/>
    <mergeCell ref="A35:A39"/>
    <mergeCell ref="C35:C39"/>
    <mergeCell ref="A40:A44"/>
    <mergeCell ref="C40:C44"/>
    <mergeCell ref="A14:A18"/>
    <mergeCell ref="C14:C18"/>
    <mergeCell ref="A19:A23"/>
    <mergeCell ref="C19:C23"/>
    <mergeCell ref="A24:A28"/>
    <mergeCell ref="C24:C28"/>
    <mergeCell ref="AC7:AE7"/>
    <mergeCell ref="AF7:AH7"/>
    <mergeCell ref="AI7:AK7"/>
    <mergeCell ref="AL7:AN7"/>
    <mergeCell ref="A8:B8"/>
    <mergeCell ref="A9:A13"/>
    <mergeCell ref="C9:C13"/>
    <mergeCell ref="AL5:AN5"/>
    <mergeCell ref="A7:B7"/>
    <mergeCell ref="E7:G7"/>
    <mergeCell ref="H7:J7"/>
    <mergeCell ref="K7:M7"/>
    <mergeCell ref="N7:P7"/>
    <mergeCell ref="Q7:S7"/>
    <mergeCell ref="T7:V7"/>
    <mergeCell ref="W7:Y7"/>
    <mergeCell ref="Z7:AB7"/>
    <mergeCell ref="T5:V5"/>
    <mergeCell ref="W5:Y5"/>
    <mergeCell ref="Z5:AB5"/>
    <mergeCell ref="AC5:AE5"/>
    <mergeCell ref="B2:AO2"/>
    <mergeCell ref="AF5:AH5"/>
    <mergeCell ref="AI5:AK5"/>
    <mergeCell ref="A4:B6"/>
    <mergeCell ref="C4:C6"/>
    <mergeCell ref="D4:D6"/>
    <mergeCell ref="E4:AN4"/>
    <mergeCell ref="E5:G5"/>
    <mergeCell ref="H5:J5"/>
    <mergeCell ref="K5:M5"/>
    <mergeCell ref="N5:P5"/>
    <mergeCell ref="Q5:S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8"/>
  <sheetViews>
    <sheetView workbookViewId="0">
      <selection activeCell="B2" sqref="B2:AO2"/>
    </sheetView>
  </sheetViews>
  <sheetFormatPr defaultRowHeight="15" x14ac:dyDescent="0.25"/>
  <cols>
    <col min="1" max="1" width="28.5703125" customWidth="1"/>
    <col min="2" max="2" width="45.5703125" customWidth="1"/>
    <col min="3" max="3" width="7" customWidth="1"/>
    <col min="4" max="4" width="12.42578125" customWidth="1"/>
    <col min="5" max="5" width="9.85546875" customWidth="1"/>
    <col min="6" max="6" width="9.42578125" customWidth="1"/>
    <col min="8" max="13" width="0" hidden="1" customWidth="1"/>
  </cols>
  <sheetData>
    <row r="1" spans="1:41" ht="15" customHeight="1" x14ac:dyDescent="0.25"/>
    <row r="2" spans="1:41" ht="32.25" customHeight="1" x14ac:dyDescent="0.25">
      <c r="A2" s="7"/>
      <c r="B2" s="298" t="s">
        <v>489</v>
      </c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W2" s="299"/>
      <c r="X2" s="299"/>
      <c r="Y2" s="299"/>
      <c r="Z2" s="299"/>
      <c r="AA2" s="299"/>
      <c r="AB2" s="299"/>
      <c r="AC2" s="299"/>
      <c r="AD2" s="299"/>
      <c r="AE2" s="299"/>
      <c r="AF2" s="299"/>
      <c r="AG2" s="299"/>
      <c r="AH2" s="299"/>
      <c r="AI2" s="299"/>
      <c r="AJ2" s="299"/>
      <c r="AK2" s="299"/>
      <c r="AL2" s="299"/>
      <c r="AM2" s="299"/>
      <c r="AN2" s="299"/>
      <c r="AO2" s="299"/>
    </row>
    <row r="3" spans="1:41" ht="16.5" thickBot="1" x14ac:dyDescent="0.3">
      <c r="A3" s="3"/>
      <c r="B3" s="3"/>
      <c r="C3" s="4"/>
      <c r="D3" s="5"/>
      <c r="E3" s="6"/>
      <c r="F3" s="6"/>
      <c r="G3" s="6"/>
      <c r="H3" s="6"/>
      <c r="I3" s="6"/>
      <c r="J3" s="6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</row>
    <row r="4" spans="1:41" ht="21" thickBot="1" x14ac:dyDescent="0.3">
      <c r="A4" s="304" t="s">
        <v>118</v>
      </c>
      <c r="B4" s="305"/>
      <c r="C4" s="310" t="s">
        <v>25</v>
      </c>
      <c r="D4" s="313" t="s">
        <v>26</v>
      </c>
      <c r="E4" s="316" t="s">
        <v>441</v>
      </c>
      <c r="F4" s="317"/>
      <c r="G4" s="317"/>
      <c r="H4" s="317"/>
      <c r="I4" s="317"/>
      <c r="J4" s="317"/>
      <c r="K4" s="317"/>
      <c r="L4" s="317"/>
      <c r="M4" s="317"/>
      <c r="N4" s="317"/>
      <c r="O4" s="317"/>
      <c r="P4" s="317"/>
      <c r="Q4" s="317"/>
      <c r="R4" s="317"/>
      <c r="S4" s="317"/>
      <c r="T4" s="317"/>
      <c r="U4" s="317"/>
      <c r="V4" s="317"/>
      <c r="W4" s="317"/>
      <c r="X4" s="317"/>
      <c r="Y4" s="317"/>
      <c r="Z4" s="317"/>
      <c r="AA4" s="317"/>
      <c r="AB4" s="317"/>
      <c r="AC4" s="317"/>
      <c r="AD4" s="317"/>
      <c r="AE4" s="317"/>
      <c r="AF4" s="317"/>
      <c r="AG4" s="317"/>
      <c r="AH4" s="317"/>
      <c r="AI4" s="317"/>
      <c r="AJ4" s="317"/>
      <c r="AK4" s="317"/>
      <c r="AL4" s="317"/>
      <c r="AM4" s="317"/>
      <c r="AN4" s="318"/>
    </row>
    <row r="5" spans="1:41" ht="18.75" x14ac:dyDescent="0.25">
      <c r="A5" s="306"/>
      <c r="B5" s="307"/>
      <c r="C5" s="311"/>
      <c r="D5" s="314"/>
      <c r="E5" s="319" t="s">
        <v>119</v>
      </c>
      <c r="F5" s="300"/>
      <c r="G5" s="300"/>
      <c r="H5" s="300" t="s">
        <v>27</v>
      </c>
      <c r="I5" s="300"/>
      <c r="J5" s="300"/>
      <c r="K5" s="300" t="s">
        <v>28</v>
      </c>
      <c r="L5" s="300"/>
      <c r="M5" s="300"/>
      <c r="N5" s="300" t="s">
        <v>29</v>
      </c>
      <c r="O5" s="300"/>
      <c r="P5" s="300"/>
      <c r="Q5" s="300" t="s">
        <v>30</v>
      </c>
      <c r="R5" s="300"/>
      <c r="S5" s="300"/>
      <c r="T5" s="300" t="s">
        <v>31</v>
      </c>
      <c r="U5" s="300"/>
      <c r="V5" s="300"/>
      <c r="W5" s="300" t="s">
        <v>32</v>
      </c>
      <c r="X5" s="300"/>
      <c r="Y5" s="300"/>
      <c r="Z5" s="300" t="s">
        <v>33</v>
      </c>
      <c r="AA5" s="300"/>
      <c r="AB5" s="300"/>
      <c r="AC5" s="300" t="s">
        <v>34</v>
      </c>
      <c r="AD5" s="300"/>
      <c r="AE5" s="300"/>
      <c r="AF5" s="300" t="s">
        <v>35</v>
      </c>
      <c r="AG5" s="300"/>
      <c r="AH5" s="300"/>
      <c r="AI5" s="300" t="s">
        <v>36</v>
      </c>
      <c r="AJ5" s="300"/>
      <c r="AK5" s="300"/>
      <c r="AL5" s="300" t="s">
        <v>37</v>
      </c>
      <c r="AM5" s="300"/>
      <c r="AN5" s="301"/>
    </row>
    <row r="6" spans="1:41" ht="32.25" thickBot="1" x14ac:dyDescent="0.3">
      <c r="A6" s="308"/>
      <c r="B6" s="309"/>
      <c r="C6" s="312"/>
      <c r="D6" s="315"/>
      <c r="E6" s="64" t="s">
        <v>38</v>
      </c>
      <c r="F6" s="65" t="s">
        <v>39</v>
      </c>
      <c r="G6" s="65" t="s">
        <v>40</v>
      </c>
      <c r="H6" s="65" t="s">
        <v>38</v>
      </c>
      <c r="I6" s="65" t="s">
        <v>39</v>
      </c>
      <c r="J6" s="65" t="s">
        <v>40</v>
      </c>
      <c r="K6" s="65" t="s">
        <v>38</v>
      </c>
      <c r="L6" s="65" t="s">
        <v>39</v>
      </c>
      <c r="M6" s="65" t="s">
        <v>40</v>
      </c>
      <c r="N6" s="65" t="s">
        <v>38</v>
      </c>
      <c r="O6" s="65" t="s">
        <v>39</v>
      </c>
      <c r="P6" s="65" t="s">
        <v>40</v>
      </c>
      <c r="Q6" s="65" t="s">
        <v>38</v>
      </c>
      <c r="R6" s="65" t="s">
        <v>39</v>
      </c>
      <c r="S6" s="65" t="s">
        <v>40</v>
      </c>
      <c r="T6" s="65" t="s">
        <v>38</v>
      </c>
      <c r="U6" s="65" t="s">
        <v>39</v>
      </c>
      <c r="V6" s="65" t="s">
        <v>40</v>
      </c>
      <c r="W6" s="65" t="s">
        <v>38</v>
      </c>
      <c r="X6" s="65" t="s">
        <v>39</v>
      </c>
      <c r="Y6" s="65" t="s">
        <v>40</v>
      </c>
      <c r="Z6" s="65" t="s">
        <v>38</v>
      </c>
      <c r="AA6" s="65" t="s">
        <v>39</v>
      </c>
      <c r="AB6" s="65" t="s">
        <v>40</v>
      </c>
      <c r="AC6" s="65" t="s">
        <v>38</v>
      </c>
      <c r="AD6" s="65" t="s">
        <v>39</v>
      </c>
      <c r="AE6" s="65" t="s">
        <v>40</v>
      </c>
      <c r="AF6" s="65" t="s">
        <v>38</v>
      </c>
      <c r="AG6" s="65" t="s">
        <v>39</v>
      </c>
      <c r="AH6" s="65" t="s">
        <v>40</v>
      </c>
      <c r="AI6" s="65" t="s">
        <v>38</v>
      </c>
      <c r="AJ6" s="65" t="s">
        <v>39</v>
      </c>
      <c r="AK6" s="65" t="s">
        <v>40</v>
      </c>
      <c r="AL6" s="65" t="s">
        <v>38</v>
      </c>
      <c r="AM6" s="65" t="s">
        <v>39</v>
      </c>
      <c r="AN6" s="66" t="s">
        <v>40</v>
      </c>
    </row>
    <row r="7" spans="1:41" ht="16.5" thickBot="1" x14ac:dyDescent="0.3">
      <c r="A7" s="302">
        <v>1</v>
      </c>
      <c r="B7" s="303"/>
      <c r="C7" s="218">
        <v>2</v>
      </c>
      <c r="D7" s="219">
        <v>3</v>
      </c>
      <c r="E7" s="294">
        <v>4</v>
      </c>
      <c r="F7" s="294"/>
      <c r="G7" s="294"/>
      <c r="H7" s="294">
        <v>5</v>
      </c>
      <c r="I7" s="294"/>
      <c r="J7" s="294"/>
      <c r="K7" s="294">
        <v>6</v>
      </c>
      <c r="L7" s="294"/>
      <c r="M7" s="294"/>
      <c r="N7" s="294">
        <v>7</v>
      </c>
      <c r="O7" s="294"/>
      <c r="P7" s="294"/>
      <c r="Q7" s="294">
        <v>8</v>
      </c>
      <c r="R7" s="294"/>
      <c r="S7" s="294"/>
      <c r="T7" s="294">
        <v>9</v>
      </c>
      <c r="U7" s="294"/>
      <c r="V7" s="294"/>
      <c r="W7" s="294">
        <v>10</v>
      </c>
      <c r="X7" s="294"/>
      <c r="Y7" s="294"/>
      <c r="Z7" s="294">
        <v>11</v>
      </c>
      <c r="AA7" s="294"/>
      <c r="AB7" s="294"/>
      <c r="AC7" s="294">
        <v>12</v>
      </c>
      <c r="AD7" s="294"/>
      <c r="AE7" s="294"/>
      <c r="AF7" s="294">
        <v>13</v>
      </c>
      <c r="AG7" s="294"/>
      <c r="AH7" s="294"/>
      <c r="AI7" s="294">
        <v>14</v>
      </c>
      <c r="AJ7" s="294"/>
      <c r="AK7" s="294"/>
      <c r="AL7" s="294">
        <v>15</v>
      </c>
      <c r="AM7" s="294"/>
      <c r="AN7" s="295"/>
    </row>
    <row r="8" spans="1:41" ht="16.5" thickBot="1" x14ac:dyDescent="0.3">
      <c r="A8" s="296" t="s">
        <v>41</v>
      </c>
      <c r="B8" s="297"/>
      <c r="C8" s="8"/>
      <c r="D8" s="9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1"/>
    </row>
    <row r="9" spans="1:41" ht="15.75" x14ac:dyDescent="0.25">
      <c r="A9" s="280" t="s">
        <v>120</v>
      </c>
      <c r="B9" s="12" t="s">
        <v>42</v>
      </c>
      <c r="C9" s="283" t="s">
        <v>18</v>
      </c>
      <c r="D9" s="13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30"/>
    </row>
    <row r="10" spans="1:41" ht="32.25" customHeight="1" x14ac:dyDescent="0.25">
      <c r="A10" s="281"/>
      <c r="B10" s="14" t="s">
        <v>43</v>
      </c>
      <c r="C10" s="284"/>
      <c r="D10" s="15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7"/>
    </row>
    <row r="11" spans="1:41" ht="23.25" customHeight="1" x14ac:dyDescent="0.25">
      <c r="A11" s="281"/>
      <c r="B11" s="14" t="s">
        <v>44</v>
      </c>
      <c r="C11" s="284"/>
      <c r="D11" s="15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7"/>
    </row>
    <row r="12" spans="1:41" ht="19.5" customHeight="1" x14ac:dyDescent="0.25">
      <c r="A12" s="281"/>
      <c r="B12" s="14" t="s">
        <v>45</v>
      </c>
      <c r="C12" s="284"/>
      <c r="D12" s="15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5"/>
    </row>
    <row r="13" spans="1:41" ht="18.75" customHeight="1" thickBot="1" x14ac:dyDescent="0.3">
      <c r="A13" s="282"/>
      <c r="B13" s="18" t="s">
        <v>46</v>
      </c>
      <c r="C13" s="285"/>
      <c r="D13" s="19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1"/>
    </row>
    <row r="14" spans="1:41" ht="15.75" x14ac:dyDescent="0.25">
      <c r="A14" s="280" t="s">
        <v>121</v>
      </c>
      <c r="B14" s="12" t="s">
        <v>42</v>
      </c>
      <c r="C14" s="283" t="s">
        <v>18</v>
      </c>
      <c r="D14" s="13">
        <v>1</v>
      </c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>
        <v>1</v>
      </c>
      <c r="W14" s="29">
        <v>1</v>
      </c>
      <c r="X14" s="29">
        <v>1</v>
      </c>
      <c r="Y14" s="29">
        <v>1</v>
      </c>
      <c r="Z14" s="29">
        <v>1</v>
      </c>
      <c r="AA14" s="29">
        <v>1</v>
      </c>
      <c r="AB14" s="29">
        <v>1</v>
      </c>
      <c r="AC14" s="29">
        <v>1</v>
      </c>
      <c r="AD14" s="29">
        <v>1</v>
      </c>
      <c r="AE14" s="29">
        <v>1</v>
      </c>
      <c r="AF14" s="29">
        <v>1</v>
      </c>
      <c r="AG14" s="29">
        <v>1</v>
      </c>
      <c r="AH14" s="29">
        <v>1</v>
      </c>
      <c r="AI14" s="29">
        <v>1</v>
      </c>
      <c r="AJ14" s="29">
        <v>1</v>
      </c>
      <c r="AK14" s="29">
        <v>1</v>
      </c>
      <c r="AL14" s="29">
        <v>1</v>
      </c>
      <c r="AM14" s="69">
        <v>1</v>
      </c>
      <c r="AN14" s="30">
        <v>1</v>
      </c>
    </row>
    <row r="15" spans="1:41" ht="28.5" customHeight="1" x14ac:dyDescent="0.25">
      <c r="A15" s="281"/>
      <c r="B15" s="14" t="s">
        <v>43</v>
      </c>
      <c r="C15" s="284"/>
      <c r="D15" s="15">
        <v>1</v>
      </c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>
        <v>1</v>
      </c>
      <c r="W15" s="16">
        <v>1</v>
      </c>
      <c r="X15" s="16">
        <v>1</v>
      </c>
      <c r="Y15" s="16">
        <v>1</v>
      </c>
      <c r="Z15" s="16">
        <v>1</v>
      </c>
      <c r="AA15" s="16">
        <v>1</v>
      </c>
      <c r="AB15" s="16">
        <v>1</v>
      </c>
      <c r="AC15" s="16">
        <v>1</v>
      </c>
      <c r="AD15" s="16">
        <v>1</v>
      </c>
      <c r="AE15" s="16">
        <v>1</v>
      </c>
      <c r="AF15" s="16">
        <v>1</v>
      </c>
      <c r="AG15" s="16">
        <v>1</v>
      </c>
      <c r="AH15" s="16">
        <v>1</v>
      </c>
      <c r="AI15" s="16">
        <v>1</v>
      </c>
      <c r="AJ15" s="16">
        <v>1</v>
      </c>
      <c r="AK15" s="16">
        <v>1</v>
      </c>
      <c r="AL15" s="16">
        <v>1</v>
      </c>
      <c r="AM15" s="70">
        <v>1</v>
      </c>
      <c r="AN15" s="17">
        <v>1</v>
      </c>
    </row>
    <row r="16" spans="1:41" ht="24" customHeight="1" x14ac:dyDescent="0.25">
      <c r="A16" s="281"/>
      <c r="B16" s="14" t="s">
        <v>44</v>
      </c>
      <c r="C16" s="284"/>
      <c r="D16" s="15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70"/>
      <c r="AN16" s="17"/>
    </row>
    <row r="17" spans="1:40" ht="23.25" customHeight="1" x14ac:dyDescent="0.25">
      <c r="A17" s="281"/>
      <c r="B17" s="14" t="s">
        <v>45</v>
      </c>
      <c r="C17" s="284"/>
      <c r="D17" s="15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70"/>
      <c r="AN17" s="17"/>
    </row>
    <row r="18" spans="1:40" ht="25.5" customHeight="1" thickBot="1" x14ac:dyDescent="0.3">
      <c r="A18" s="282"/>
      <c r="B18" s="18" t="s">
        <v>46</v>
      </c>
      <c r="C18" s="285"/>
      <c r="D18" s="19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71"/>
      <c r="AN18" s="21"/>
    </row>
    <row r="19" spans="1:40" ht="18" customHeight="1" thickBot="1" x14ac:dyDescent="0.3">
      <c r="A19" s="286" t="s">
        <v>47</v>
      </c>
      <c r="B19" s="12" t="s">
        <v>42</v>
      </c>
      <c r="C19" s="289" t="s">
        <v>18</v>
      </c>
      <c r="D19" s="13">
        <v>18.3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>
        <v>10.3</v>
      </c>
      <c r="T19" s="29">
        <v>10.3</v>
      </c>
      <c r="U19" s="29">
        <v>10.3</v>
      </c>
      <c r="V19" s="29">
        <v>10.3</v>
      </c>
      <c r="W19" s="29">
        <v>10.3</v>
      </c>
      <c r="X19" s="29">
        <v>10.3</v>
      </c>
      <c r="Y19" s="29">
        <v>10.3</v>
      </c>
      <c r="Z19" s="29">
        <v>10.3</v>
      </c>
      <c r="AA19" s="29">
        <v>10.3</v>
      </c>
      <c r="AB19" s="29">
        <v>10.3</v>
      </c>
      <c r="AC19" s="29">
        <v>10.3</v>
      </c>
      <c r="AD19" s="29">
        <v>10.3</v>
      </c>
      <c r="AE19" s="29">
        <v>18.3</v>
      </c>
      <c r="AF19" s="29">
        <v>18.3</v>
      </c>
      <c r="AG19" s="29">
        <v>18.3</v>
      </c>
      <c r="AH19" s="29">
        <v>18.3</v>
      </c>
      <c r="AI19" s="29">
        <v>18.3</v>
      </c>
      <c r="AJ19" s="29">
        <v>18.3</v>
      </c>
      <c r="AK19" s="29">
        <v>18.3</v>
      </c>
      <c r="AL19" s="29">
        <v>18.3</v>
      </c>
      <c r="AM19" s="29">
        <v>18.3</v>
      </c>
      <c r="AN19" s="29">
        <v>18.3</v>
      </c>
    </row>
    <row r="20" spans="1:40" ht="22.5" customHeight="1" x14ac:dyDescent="0.25">
      <c r="A20" s="287"/>
      <c r="B20" s="14" t="s">
        <v>43</v>
      </c>
      <c r="C20" s="290"/>
      <c r="D20" s="15">
        <v>18.3</v>
      </c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73"/>
      <c r="R20" s="73"/>
      <c r="S20" s="73">
        <v>10.3</v>
      </c>
      <c r="T20" s="29">
        <v>10.3</v>
      </c>
      <c r="U20" s="29">
        <v>10.3</v>
      </c>
      <c r="V20" s="29">
        <v>10.3</v>
      </c>
      <c r="W20" s="29">
        <v>10.3</v>
      </c>
      <c r="X20" s="29">
        <v>10.3</v>
      </c>
      <c r="Y20" s="29">
        <v>10.3</v>
      </c>
      <c r="Z20" s="29">
        <v>10.3</v>
      </c>
      <c r="AA20" s="29">
        <v>10.3</v>
      </c>
      <c r="AB20" s="29">
        <v>10.3</v>
      </c>
      <c r="AC20" s="29">
        <v>10.3</v>
      </c>
      <c r="AD20" s="29">
        <v>10.3</v>
      </c>
      <c r="AE20" s="74">
        <v>18.3</v>
      </c>
      <c r="AF20" s="74">
        <v>18.3</v>
      </c>
      <c r="AG20" s="29">
        <v>18.3</v>
      </c>
      <c r="AH20" s="29">
        <v>18.3</v>
      </c>
      <c r="AI20" s="29">
        <v>18.3</v>
      </c>
      <c r="AJ20" s="29">
        <v>18.3</v>
      </c>
      <c r="AK20" s="29">
        <v>18.3</v>
      </c>
      <c r="AL20" s="29">
        <v>18.3</v>
      </c>
      <c r="AM20" s="29">
        <v>18.3</v>
      </c>
      <c r="AN20" s="29">
        <v>18.3</v>
      </c>
    </row>
    <row r="21" spans="1:40" ht="26.25" customHeight="1" x14ac:dyDescent="0.25">
      <c r="A21" s="287"/>
      <c r="B21" s="14" t="s">
        <v>44</v>
      </c>
      <c r="C21" s="290"/>
      <c r="D21" s="15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75"/>
    </row>
    <row r="22" spans="1:40" ht="22.5" customHeight="1" x14ac:dyDescent="0.25">
      <c r="A22" s="287"/>
      <c r="B22" s="14" t="s">
        <v>45</v>
      </c>
      <c r="C22" s="290"/>
      <c r="D22" s="15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75"/>
    </row>
    <row r="23" spans="1:40" ht="24" customHeight="1" thickBot="1" x14ac:dyDescent="0.3">
      <c r="A23" s="288"/>
      <c r="B23" s="18" t="s">
        <v>46</v>
      </c>
      <c r="C23" s="291"/>
      <c r="D23" s="19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76"/>
    </row>
    <row r="24" spans="1:40" ht="21" customHeight="1" x14ac:dyDescent="0.25">
      <c r="A24" s="278" t="s">
        <v>48</v>
      </c>
      <c r="B24" s="22" t="s">
        <v>42</v>
      </c>
      <c r="C24" s="292" t="s">
        <v>18</v>
      </c>
      <c r="D24" s="23">
        <v>66.900000000000006</v>
      </c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77"/>
      <c r="R24" s="78"/>
      <c r="S24" s="78">
        <v>56.9</v>
      </c>
      <c r="T24" s="78">
        <v>56.9</v>
      </c>
      <c r="U24" s="78">
        <v>56.9</v>
      </c>
      <c r="V24" s="78">
        <v>56.9</v>
      </c>
      <c r="W24" s="78">
        <v>56.9</v>
      </c>
      <c r="X24" s="78">
        <v>56.9</v>
      </c>
      <c r="Y24" s="78">
        <v>56.9</v>
      </c>
      <c r="Z24" s="78">
        <v>56.9</v>
      </c>
      <c r="AA24" s="78">
        <v>56.9</v>
      </c>
      <c r="AB24" s="78">
        <v>56.9</v>
      </c>
      <c r="AC24" s="78">
        <v>56.9</v>
      </c>
      <c r="AD24" s="78">
        <v>56.9</v>
      </c>
      <c r="AE24" s="78">
        <v>66.900000000000006</v>
      </c>
      <c r="AF24" s="78">
        <v>66.900000000000006</v>
      </c>
      <c r="AG24" s="78">
        <v>66.900000000000006</v>
      </c>
      <c r="AH24" s="78">
        <v>66.900000000000006</v>
      </c>
      <c r="AI24" s="78">
        <v>66.900000000000006</v>
      </c>
      <c r="AJ24" s="78">
        <v>66.900000000000006</v>
      </c>
      <c r="AK24" s="78">
        <v>66.900000000000006</v>
      </c>
      <c r="AL24" s="78">
        <v>66.900000000000006</v>
      </c>
      <c r="AM24" s="78">
        <v>66.900000000000006</v>
      </c>
      <c r="AN24" s="78">
        <v>66.900000000000006</v>
      </c>
    </row>
    <row r="25" spans="1:40" ht="25.5" customHeight="1" x14ac:dyDescent="0.25">
      <c r="A25" s="266"/>
      <c r="B25" s="14" t="s">
        <v>43</v>
      </c>
      <c r="C25" s="292"/>
      <c r="D25" s="15">
        <v>37.700000000000003</v>
      </c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24"/>
      <c r="Q25" s="78"/>
      <c r="R25" s="78"/>
      <c r="S25" s="78">
        <v>27.7</v>
      </c>
      <c r="T25" s="78">
        <v>27.7</v>
      </c>
      <c r="U25" s="78">
        <v>27.7</v>
      </c>
      <c r="V25" s="78">
        <v>27.7</v>
      </c>
      <c r="W25" s="78">
        <v>27.7</v>
      </c>
      <c r="X25" s="78">
        <v>27.7</v>
      </c>
      <c r="Y25" s="78">
        <v>27.7</v>
      </c>
      <c r="Z25" s="78">
        <v>27.7</v>
      </c>
      <c r="AA25" s="78">
        <v>27.7</v>
      </c>
      <c r="AB25" s="78">
        <v>27.7</v>
      </c>
      <c r="AC25" s="78">
        <v>27.7</v>
      </c>
      <c r="AD25" s="78">
        <v>27.7</v>
      </c>
      <c r="AE25" s="78">
        <v>37.700000000000003</v>
      </c>
      <c r="AF25" s="78">
        <v>37.700000000000003</v>
      </c>
      <c r="AG25" s="78">
        <v>37.700000000000003</v>
      </c>
      <c r="AH25" s="78">
        <v>37.700000000000003</v>
      </c>
      <c r="AI25" s="78">
        <v>37.700000000000003</v>
      </c>
      <c r="AJ25" s="78">
        <v>37.700000000000003</v>
      </c>
      <c r="AK25" s="78">
        <v>37.700000000000003</v>
      </c>
      <c r="AL25" s="78">
        <v>37.700000000000003</v>
      </c>
      <c r="AM25" s="78">
        <v>37.700000000000003</v>
      </c>
      <c r="AN25" s="78">
        <v>37.700000000000003</v>
      </c>
    </row>
    <row r="26" spans="1:40" ht="25.5" customHeight="1" x14ac:dyDescent="0.25">
      <c r="A26" s="266"/>
      <c r="B26" s="14" t="s">
        <v>44</v>
      </c>
      <c r="C26" s="292"/>
      <c r="D26" s="15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</row>
    <row r="27" spans="1:40" ht="16.5" customHeight="1" x14ac:dyDescent="0.25">
      <c r="A27" s="266"/>
      <c r="B27" s="14" t="s">
        <v>45</v>
      </c>
      <c r="C27" s="292"/>
      <c r="D27" s="15">
        <v>29.178000000000001</v>
      </c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>
        <v>29.2</v>
      </c>
      <c r="T27" s="16">
        <v>29.2</v>
      </c>
      <c r="U27" s="16">
        <v>29.2</v>
      </c>
      <c r="V27" s="16">
        <v>29.2</v>
      </c>
      <c r="W27" s="16">
        <v>29.2</v>
      </c>
      <c r="X27" s="16">
        <v>29.2</v>
      </c>
      <c r="Y27" s="16">
        <v>29.2</v>
      </c>
      <c r="Z27" s="16">
        <v>29.2</v>
      </c>
      <c r="AA27" s="16">
        <v>29.2</v>
      </c>
      <c r="AB27" s="16">
        <v>29.2</v>
      </c>
      <c r="AC27" s="16">
        <v>29.2</v>
      </c>
      <c r="AD27" s="16">
        <v>29.2</v>
      </c>
      <c r="AE27" s="16">
        <v>29.2</v>
      </c>
      <c r="AF27" s="16">
        <v>29.2</v>
      </c>
      <c r="AG27" s="16">
        <v>29.2</v>
      </c>
      <c r="AH27" s="16">
        <v>29.2</v>
      </c>
      <c r="AI27" s="16">
        <v>29.2</v>
      </c>
      <c r="AJ27" s="16">
        <v>29.2</v>
      </c>
      <c r="AK27" s="16">
        <v>29.2</v>
      </c>
      <c r="AL27" s="16">
        <v>29.2</v>
      </c>
      <c r="AM27" s="16">
        <v>29.2</v>
      </c>
      <c r="AN27" s="16">
        <v>29.2</v>
      </c>
    </row>
    <row r="28" spans="1:40" ht="21" customHeight="1" thickBot="1" x14ac:dyDescent="0.3">
      <c r="A28" s="267"/>
      <c r="B28" s="18" t="s">
        <v>46</v>
      </c>
      <c r="C28" s="293"/>
      <c r="D28" s="19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76"/>
    </row>
    <row r="29" spans="1:40" ht="15.75" x14ac:dyDescent="0.25">
      <c r="A29" s="274" t="s">
        <v>49</v>
      </c>
      <c r="B29" s="22" t="s">
        <v>42</v>
      </c>
      <c r="C29" s="268" t="s">
        <v>22</v>
      </c>
      <c r="D29" s="23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9"/>
      <c r="AN29" s="72"/>
    </row>
    <row r="30" spans="1:40" ht="18.75" customHeight="1" x14ac:dyDescent="0.25">
      <c r="A30" s="274"/>
      <c r="B30" s="22" t="s">
        <v>43</v>
      </c>
      <c r="C30" s="269"/>
      <c r="D30" s="23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80"/>
    </row>
    <row r="31" spans="1:40" ht="25.5" customHeight="1" x14ac:dyDescent="0.25">
      <c r="A31" s="274"/>
      <c r="B31" s="22" t="s">
        <v>44</v>
      </c>
      <c r="C31" s="269"/>
      <c r="D31" s="23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80"/>
    </row>
    <row r="32" spans="1:40" ht="18.75" customHeight="1" x14ac:dyDescent="0.25">
      <c r="A32" s="274"/>
      <c r="B32" s="22" t="s">
        <v>45</v>
      </c>
      <c r="C32" s="269"/>
      <c r="D32" s="23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80"/>
    </row>
    <row r="33" spans="1:40" ht="23.25" customHeight="1" thickBot="1" x14ac:dyDescent="0.3">
      <c r="A33" s="275"/>
      <c r="B33" s="26" t="s">
        <v>46</v>
      </c>
      <c r="C33" s="269"/>
      <c r="D33" s="27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0"/>
      <c r="AN33" s="76"/>
    </row>
    <row r="34" spans="1:40" ht="18.75" customHeight="1" thickBot="1" x14ac:dyDescent="0.3">
      <c r="A34" s="276" t="s">
        <v>50</v>
      </c>
      <c r="B34" s="277"/>
      <c r="C34" s="8"/>
      <c r="D34" s="32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4"/>
    </row>
    <row r="35" spans="1:40" ht="18" customHeight="1" x14ac:dyDescent="0.25">
      <c r="A35" s="265" t="s">
        <v>51</v>
      </c>
      <c r="B35" s="12" t="s">
        <v>42</v>
      </c>
      <c r="C35" s="268" t="s">
        <v>21</v>
      </c>
      <c r="D35" s="13">
        <v>1</v>
      </c>
      <c r="E35" s="29"/>
      <c r="F35" s="29"/>
      <c r="G35" s="29"/>
      <c r="H35" s="29"/>
      <c r="I35" s="29"/>
      <c r="J35" s="29"/>
      <c r="K35" s="29"/>
      <c r="L35" s="29"/>
      <c r="M35" s="29"/>
      <c r="N35" s="81"/>
      <c r="O35" s="81"/>
      <c r="P35" s="81">
        <v>1</v>
      </c>
      <c r="Q35" s="82">
        <v>1</v>
      </c>
      <c r="R35" s="81">
        <v>1</v>
      </c>
      <c r="S35" s="83">
        <v>1</v>
      </c>
      <c r="T35" s="82">
        <v>1</v>
      </c>
      <c r="U35" s="81">
        <v>1</v>
      </c>
      <c r="V35" s="84">
        <v>1</v>
      </c>
      <c r="W35" s="85">
        <v>1</v>
      </c>
      <c r="X35" s="85">
        <v>1</v>
      </c>
      <c r="Y35" s="85">
        <v>1</v>
      </c>
      <c r="Z35" s="85">
        <v>1</v>
      </c>
      <c r="AA35" s="85">
        <v>1</v>
      </c>
      <c r="AB35" s="85">
        <v>1</v>
      </c>
      <c r="AC35" s="85">
        <v>1</v>
      </c>
      <c r="AD35" s="85">
        <v>1</v>
      </c>
      <c r="AE35" s="85">
        <v>1</v>
      </c>
      <c r="AF35" s="85">
        <v>1</v>
      </c>
      <c r="AG35" s="85">
        <v>1</v>
      </c>
      <c r="AH35" s="85">
        <v>1</v>
      </c>
      <c r="AI35" s="85">
        <v>1</v>
      </c>
      <c r="AJ35" s="85">
        <v>1</v>
      </c>
      <c r="AK35" s="85">
        <v>1</v>
      </c>
      <c r="AL35" s="85">
        <v>1</v>
      </c>
      <c r="AM35" s="85">
        <v>1</v>
      </c>
      <c r="AN35" s="85">
        <v>1</v>
      </c>
    </row>
    <row r="36" spans="1:40" ht="18.75" customHeight="1" x14ac:dyDescent="0.25">
      <c r="A36" s="278"/>
      <c r="B36" s="22" t="s">
        <v>43</v>
      </c>
      <c r="C36" s="269"/>
      <c r="D36" s="23">
        <v>1</v>
      </c>
      <c r="E36" s="24"/>
      <c r="F36" s="24"/>
      <c r="G36" s="24"/>
      <c r="H36" s="24"/>
      <c r="I36" s="24"/>
      <c r="J36" s="24"/>
      <c r="K36" s="24"/>
      <c r="L36" s="24"/>
      <c r="M36" s="24"/>
      <c r="N36" s="86"/>
      <c r="O36" s="86"/>
      <c r="P36" s="86">
        <v>1</v>
      </c>
      <c r="Q36" s="86">
        <v>1</v>
      </c>
      <c r="R36" s="86">
        <v>1</v>
      </c>
      <c r="S36" s="86">
        <v>1</v>
      </c>
      <c r="T36" s="86">
        <v>1</v>
      </c>
      <c r="U36" s="86">
        <v>1</v>
      </c>
      <c r="V36" s="86">
        <v>1</v>
      </c>
      <c r="W36" s="86">
        <v>1</v>
      </c>
      <c r="X36" s="86">
        <v>1</v>
      </c>
      <c r="Y36" s="86">
        <v>1</v>
      </c>
      <c r="Z36" s="86">
        <v>1</v>
      </c>
      <c r="AA36" s="86">
        <v>1</v>
      </c>
      <c r="AB36" s="86">
        <v>1</v>
      </c>
      <c r="AC36" s="86">
        <v>1</v>
      </c>
      <c r="AD36" s="86">
        <v>1</v>
      </c>
      <c r="AE36" s="86">
        <v>1</v>
      </c>
      <c r="AF36" s="86">
        <v>1</v>
      </c>
      <c r="AG36" s="86">
        <v>1</v>
      </c>
      <c r="AH36" s="86">
        <v>1</v>
      </c>
      <c r="AI36" s="86">
        <v>1</v>
      </c>
      <c r="AJ36" s="86">
        <v>1</v>
      </c>
      <c r="AK36" s="86">
        <v>1</v>
      </c>
      <c r="AL36" s="86">
        <v>1</v>
      </c>
      <c r="AM36" s="86">
        <v>1</v>
      </c>
      <c r="AN36" s="86">
        <v>1</v>
      </c>
    </row>
    <row r="37" spans="1:40" ht="21" customHeight="1" x14ac:dyDescent="0.25">
      <c r="A37" s="278"/>
      <c r="B37" s="22" t="s">
        <v>44</v>
      </c>
      <c r="C37" s="269"/>
      <c r="D37" s="23"/>
      <c r="E37" s="24"/>
      <c r="F37" s="24"/>
      <c r="G37" s="24"/>
      <c r="H37" s="24"/>
      <c r="I37" s="24"/>
      <c r="J37" s="24"/>
      <c r="K37" s="24"/>
      <c r="L37" s="24"/>
      <c r="M37" s="24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7"/>
    </row>
    <row r="38" spans="1:40" ht="18.75" customHeight="1" x14ac:dyDescent="0.25">
      <c r="A38" s="278"/>
      <c r="B38" s="22" t="s">
        <v>45</v>
      </c>
      <c r="C38" s="269"/>
      <c r="D38" s="23"/>
      <c r="E38" s="24"/>
      <c r="F38" s="24"/>
      <c r="G38" s="24"/>
      <c r="H38" s="24"/>
      <c r="I38" s="24"/>
      <c r="J38" s="24"/>
      <c r="K38" s="24"/>
      <c r="L38" s="24"/>
      <c r="M38" s="24"/>
      <c r="N38" s="88"/>
      <c r="O38" s="8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  <c r="AI38" s="88"/>
      <c r="AJ38" s="88"/>
      <c r="AK38" s="88"/>
      <c r="AL38" s="88"/>
      <c r="AM38" s="89"/>
      <c r="AN38" s="90"/>
    </row>
    <row r="39" spans="1:40" ht="22.5" customHeight="1" thickBot="1" x14ac:dyDescent="0.3">
      <c r="A39" s="267"/>
      <c r="B39" s="18" t="s">
        <v>46</v>
      </c>
      <c r="C39" s="270"/>
      <c r="D39" s="19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31"/>
    </row>
    <row r="40" spans="1:40" ht="19.5" customHeight="1" x14ac:dyDescent="0.25">
      <c r="A40" s="278" t="s">
        <v>52</v>
      </c>
      <c r="B40" s="22" t="s">
        <v>42</v>
      </c>
      <c r="C40" s="269" t="s">
        <v>21</v>
      </c>
      <c r="D40" s="23">
        <v>2</v>
      </c>
      <c r="E40" s="24"/>
      <c r="F40" s="24"/>
      <c r="G40" s="24"/>
      <c r="H40" s="24"/>
      <c r="I40" s="24"/>
      <c r="J40" s="24"/>
      <c r="K40" s="24"/>
      <c r="L40" s="24"/>
      <c r="M40" s="24"/>
      <c r="N40" s="78"/>
      <c r="O40" s="78"/>
      <c r="P40" s="78"/>
      <c r="Q40" s="78"/>
      <c r="R40" s="78"/>
      <c r="S40" s="78">
        <v>2</v>
      </c>
      <c r="T40" s="78">
        <v>2</v>
      </c>
      <c r="U40" s="78">
        <v>2</v>
      </c>
      <c r="V40" s="78">
        <v>2</v>
      </c>
      <c r="W40" s="78">
        <v>2</v>
      </c>
      <c r="X40" s="78">
        <v>2</v>
      </c>
      <c r="Y40" s="78">
        <v>2</v>
      </c>
      <c r="Z40" s="78">
        <v>2</v>
      </c>
      <c r="AA40" s="78">
        <v>2</v>
      </c>
      <c r="AB40" s="78">
        <v>2</v>
      </c>
      <c r="AC40" s="78">
        <v>2</v>
      </c>
      <c r="AD40" s="78">
        <v>2</v>
      </c>
      <c r="AE40" s="78">
        <v>2</v>
      </c>
      <c r="AF40" s="78">
        <v>2</v>
      </c>
      <c r="AG40" s="78">
        <v>2</v>
      </c>
      <c r="AH40" s="78">
        <v>2</v>
      </c>
      <c r="AI40" s="78">
        <v>2</v>
      </c>
      <c r="AJ40" s="78">
        <v>2</v>
      </c>
      <c r="AK40" s="78">
        <v>2</v>
      </c>
      <c r="AL40" s="78">
        <v>2</v>
      </c>
      <c r="AM40" s="78">
        <v>2</v>
      </c>
      <c r="AN40" s="78">
        <v>2</v>
      </c>
    </row>
    <row r="41" spans="1:40" ht="25.5" customHeight="1" x14ac:dyDescent="0.25">
      <c r="A41" s="278"/>
      <c r="B41" s="22" t="s">
        <v>43</v>
      </c>
      <c r="C41" s="269"/>
      <c r="D41" s="23">
        <v>2</v>
      </c>
      <c r="E41" s="24"/>
      <c r="F41" s="24"/>
      <c r="G41" s="24"/>
      <c r="H41" s="24"/>
      <c r="I41" s="24"/>
      <c r="J41" s="24"/>
      <c r="K41" s="24"/>
      <c r="L41" s="24"/>
      <c r="M41" s="24"/>
      <c r="N41" s="78"/>
      <c r="O41" s="78"/>
      <c r="P41" s="78"/>
      <c r="Q41" s="78"/>
      <c r="R41" s="78"/>
      <c r="S41" s="78">
        <v>2</v>
      </c>
      <c r="T41" s="78">
        <v>2</v>
      </c>
      <c r="U41" s="78">
        <v>2</v>
      </c>
      <c r="V41" s="78">
        <v>2</v>
      </c>
      <c r="W41" s="78">
        <v>2</v>
      </c>
      <c r="X41" s="78">
        <v>2</v>
      </c>
      <c r="Y41" s="78">
        <v>2</v>
      </c>
      <c r="Z41" s="78">
        <v>2</v>
      </c>
      <c r="AA41" s="78">
        <v>2</v>
      </c>
      <c r="AB41" s="78">
        <v>2</v>
      </c>
      <c r="AC41" s="78">
        <v>2</v>
      </c>
      <c r="AD41" s="78">
        <v>2</v>
      </c>
      <c r="AE41" s="78">
        <v>2</v>
      </c>
      <c r="AF41" s="78">
        <v>2</v>
      </c>
      <c r="AG41" s="78">
        <v>2</v>
      </c>
      <c r="AH41" s="78">
        <v>2</v>
      </c>
      <c r="AI41" s="78">
        <v>2</v>
      </c>
      <c r="AJ41" s="78">
        <v>2</v>
      </c>
      <c r="AK41" s="78">
        <v>2</v>
      </c>
      <c r="AL41" s="78">
        <v>2</v>
      </c>
      <c r="AM41" s="78">
        <v>2</v>
      </c>
      <c r="AN41" s="78">
        <v>2</v>
      </c>
    </row>
    <row r="42" spans="1:40" ht="24" customHeight="1" x14ac:dyDescent="0.25">
      <c r="A42" s="278"/>
      <c r="B42" s="22" t="s">
        <v>44</v>
      </c>
      <c r="C42" s="269"/>
      <c r="D42" s="23"/>
      <c r="E42" s="24"/>
      <c r="F42" s="24"/>
      <c r="G42" s="24"/>
      <c r="H42" s="24"/>
      <c r="I42" s="24"/>
      <c r="J42" s="24"/>
      <c r="K42" s="24"/>
      <c r="L42" s="24"/>
      <c r="M42" s="24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91"/>
      <c r="AN42" s="92"/>
    </row>
    <row r="43" spans="1:40" ht="22.5" customHeight="1" x14ac:dyDescent="0.25">
      <c r="A43" s="278"/>
      <c r="B43" s="22" t="s">
        <v>45</v>
      </c>
      <c r="C43" s="269"/>
      <c r="D43" s="23"/>
      <c r="E43" s="24"/>
      <c r="F43" s="24"/>
      <c r="G43" s="24"/>
      <c r="H43" s="24"/>
      <c r="I43" s="24"/>
      <c r="J43" s="24"/>
      <c r="K43" s="24"/>
      <c r="L43" s="24"/>
      <c r="M43" s="24"/>
      <c r="N43" s="88"/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/>
      <c r="AM43" s="91"/>
      <c r="AN43" s="93"/>
    </row>
    <row r="44" spans="1:40" ht="21" customHeight="1" thickBot="1" x14ac:dyDescent="0.3">
      <c r="A44" s="279"/>
      <c r="B44" s="26" t="s">
        <v>46</v>
      </c>
      <c r="C44" s="270"/>
      <c r="D44" s="27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94"/>
      <c r="AN44" s="31"/>
    </row>
    <row r="45" spans="1:40" ht="19.5" customHeight="1" x14ac:dyDescent="0.25">
      <c r="A45" s="265" t="s">
        <v>53</v>
      </c>
      <c r="B45" s="12" t="s">
        <v>42</v>
      </c>
      <c r="C45" s="268" t="s">
        <v>21</v>
      </c>
      <c r="D45" s="13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30"/>
    </row>
    <row r="46" spans="1:40" ht="22.5" customHeight="1" x14ac:dyDescent="0.25">
      <c r="A46" s="266"/>
      <c r="B46" s="14" t="s">
        <v>43</v>
      </c>
      <c r="C46" s="269"/>
      <c r="D46" s="15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7"/>
    </row>
    <row r="47" spans="1:40" ht="23.25" customHeight="1" x14ac:dyDescent="0.25">
      <c r="A47" s="266"/>
      <c r="B47" s="14" t="s">
        <v>44</v>
      </c>
      <c r="C47" s="269"/>
      <c r="D47" s="15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7"/>
    </row>
    <row r="48" spans="1:40" ht="30" customHeight="1" x14ac:dyDescent="0.25">
      <c r="A48" s="266"/>
      <c r="B48" s="14" t="s">
        <v>45</v>
      </c>
      <c r="C48" s="269"/>
      <c r="D48" s="15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7"/>
    </row>
    <row r="49" spans="1:40" ht="24.75" customHeight="1" thickBot="1" x14ac:dyDescent="0.3">
      <c r="A49" s="267"/>
      <c r="B49" s="18" t="s">
        <v>46</v>
      </c>
      <c r="C49" s="270"/>
      <c r="D49" s="19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1"/>
    </row>
    <row r="50" spans="1:40" ht="19.5" customHeight="1" x14ac:dyDescent="0.25">
      <c r="A50" s="271" t="s">
        <v>54</v>
      </c>
      <c r="B50" s="12" t="s">
        <v>42</v>
      </c>
      <c r="C50" s="268" t="s">
        <v>21</v>
      </c>
      <c r="D50" s="13">
        <v>74</v>
      </c>
      <c r="E50" s="29"/>
      <c r="F50" s="29"/>
      <c r="G50" s="29"/>
      <c r="H50" s="29"/>
      <c r="I50" s="29"/>
      <c r="J50" s="29"/>
      <c r="K50" s="29"/>
      <c r="L50" s="29"/>
      <c r="M50" s="29"/>
      <c r="N50" s="79"/>
      <c r="O50" s="79"/>
      <c r="P50" s="79">
        <v>74</v>
      </c>
      <c r="Q50" s="79">
        <v>74</v>
      </c>
      <c r="R50" s="79">
        <v>74</v>
      </c>
      <c r="S50" s="79">
        <v>74</v>
      </c>
      <c r="T50" s="79">
        <v>74</v>
      </c>
      <c r="U50" s="79">
        <v>74</v>
      </c>
      <c r="V50" s="79">
        <v>74</v>
      </c>
      <c r="W50" s="79">
        <v>74</v>
      </c>
      <c r="X50" s="79">
        <v>74</v>
      </c>
      <c r="Y50" s="79">
        <v>74</v>
      </c>
      <c r="Z50" s="79">
        <v>74</v>
      </c>
      <c r="AA50" s="79">
        <v>74</v>
      </c>
      <c r="AB50" s="79">
        <v>74</v>
      </c>
      <c r="AC50" s="79">
        <v>74</v>
      </c>
      <c r="AD50" s="79">
        <v>74</v>
      </c>
      <c r="AE50" s="79">
        <v>74</v>
      </c>
      <c r="AF50" s="79">
        <v>74</v>
      </c>
      <c r="AG50" s="79">
        <v>74</v>
      </c>
      <c r="AH50" s="79">
        <v>74</v>
      </c>
      <c r="AI50" s="79">
        <v>74</v>
      </c>
      <c r="AJ50" s="79">
        <v>74</v>
      </c>
      <c r="AK50" s="79">
        <v>74</v>
      </c>
      <c r="AL50" s="79">
        <v>74</v>
      </c>
      <c r="AM50" s="79">
        <v>74</v>
      </c>
      <c r="AN50" s="79">
        <v>74</v>
      </c>
    </row>
    <row r="51" spans="1:40" ht="25.5" customHeight="1" x14ac:dyDescent="0.25">
      <c r="A51" s="272"/>
      <c r="B51" s="26" t="s">
        <v>43</v>
      </c>
      <c r="C51" s="269"/>
      <c r="D51" s="27">
        <v>27</v>
      </c>
      <c r="E51" s="28"/>
      <c r="F51" s="28"/>
      <c r="G51" s="28"/>
      <c r="H51" s="28"/>
      <c r="I51" s="28"/>
      <c r="J51" s="28"/>
      <c r="K51" s="28"/>
      <c r="L51" s="28"/>
      <c r="M51" s="28"/>
      <c r="N51" s="95"/>
      <c r="O51" s="95"/>
      <c r="P51" s="95">
        <v>27</v>
      </c>
      <c r="Q51" s="95">
        <v>27</v>
      </c>
      <c r="R51" s="95">
        <v>27</v>
      </c>
      <c r="S51" s="95">
        <v>27</v>
      </c>
      <c r="T51" s="95">
        <v>27</v>
      </c>
      <c r="U51" s="95">
        <v>27</v>
      </c>
      <c r="V51" s="95">
        <v>27</v>
      </c>
      <c r="W51" s="95">
        <v>27</v>
      </c>
      <c r="X51" s="95">
        <v>27</v>
      </c>
      <c r="Y51" s="95">
        <v>27</v>
      </c>
      <c r="Z51" s="95">
        <v>27</v>
      </c>
      <c r="AA51" s="95">
        <v>27</v>
      </c>
      <c r="AB51" s="95">
        <v>27</v>
      </c>
      <c r="AC51" s="95">
        <v>27</v>
      </c>
      <c r="AD51" s="95">
        <v>27</v>
      </c>
      <c r="AE51" s="95">
        <v>27</v>
      </c>
      <c r="AF51" s="95">
        <v>27</v>
      </c>
      <c r="AG51" s="95">
        <v>27</v>
      </c>
      <c r="AH51" s="95">
        <v>27</v>
      </c>
      <c r="AI51" s="95">
        <v>27</v>
      </c>
      <c r="AJ51" s="95">
        <v>27</v>
      </c>
      <c r="AK51" s="95">
        <v>27</v>
      </c>
      <c r="AL51" s="95">
        <v>27</v>
      </c>
      <c r="AM51" s="95">
        <v>27</v>
      </c>
      <c r="AN51" s="95">
        <v>27</v>
      </c>
    </row>
    <row r="52" spans="1:40" ht="26.25" customHeight="1" x14ac:dyDescent="0.25">
      <c r="A52" s="272"/>
      <c r="B52" s="26" t="s">
        <v>44</v>
      </c>
      <c r="C52" s="269"/>
      <c r="D52" s="27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</row>
    <row r="53" spans="1:40" ht="26.25" customHeight="1" x14ac:dyDescent="0.25">
      <c r="A53" s="272"/>
      <c r="B53" s="26" t="s">
        <v>45</v>
      </c>
      <c r="C53" s="269"/>
      <c r="D53" s="27">
        <v>47</v>
      </c>
      <c r="E53" s="28"/>
      <c r="F53" s="28"/>
      <c r="G53" s="28"/>
      <c r="H53" s="28"/>
      <c r="I53" s="28"/>
      <c r="J53" s="28"/>
      <c r="K53" s="28"/>
      <c r="L53" s="28"/>
      <c r="M53" s="28"/>
      <c r="N53" s="96"/>
      <c r="O53" s="96"/>
      <c r="P53" s="96">
        <v>47</v>
      </c>
      <c r="Q53" s="96">
        <v>47</v>
      </c>
      <c r="R53" s="96">
        <v>47</v>
      </c>
      <c r="S53" s="96">
        <v>47</v>
      </c>
      <c r="T53" s="96">
        <v>47</v>
      </c>
      <c r="U53" s="96">
        <v>47</v>
      </c>
      <c r="V53" s="96">
        <v>47</v>
      </c>
      <c r="W53" s="96">
        <v>47</v>
      </c>
      <c r="X53" s="96">
        <v>47</v>
      </c>
      <c r="Y53" s="96">
        <v>47</v>
      </c>
      <c r="Z53" s="96">
        <v>47</v>
      </c>
      <c r="AA53" s="96">
        <v>47</v>
      </c>
      <c r="AB53" s="96">
        <v>47</v>
      </c>
      <c r="AC53" s="96">
        <v>47</v>
      </c>
      <c r="AD53" s="96">
        <v>47</v>
      </c>
      <c r="AE53" s="96">
        <v>47</v>
      </c>
      <c r="AF53" s="96">
        <v>47</v>
      </c>
      <c r="AG53" s="96">
        <v>47</v>
      </c>
      <c r="AH53" s="96">
        <v>47</v>
      </c>
      <c r="AI53" s="96">
        <v>47</v>
      </c>
      <c r="AJ53" s="96">
        <v>47</v>
      </c>
      <c r="AK53" s="96">
        <v>47</v>
      </c>
      <c r="AL53" s="96">
        <v>47</v>
      </c>
      <c r="AM53" s="96">
        <v>47</v>
      </c>
      <c r="AN53" s="96">
        <v>47</v>
      </c>
    </row>
    <row r="54" spans="1:40" ht="26.25" customHeight="1" thickBot="1" x14ac:dyDescent="0.3">
      <c r="A54" s="273"/>
      <c r="B54" s="18" t="s">
        <v>46</v>
      </c>
      <c r="C54" s="270"/>
      <c r="D54" s="19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1"/>
    </row>
    <row r="55" spans="1:40" ht="27" customHeight="1" x14ac:dyDescent="0.25">
      <c r="A55" s="35"/>
      <c r="B55" s="36"/>
      <c r="C55" s="37"/>
      <c r="D55" s="38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39"/>
      <c r="AM55" s="39"/>
      <c r="AN55" s="39"/>
    </row>
    <row r="56" spans="1:40" ht="15.75" x14ac:dyDescent="0.25">
      <c r="A56" s="97"/>
      <c r="B56" s="97"/>
      <c r="C56" s="98"/>
      <c r="D56" s="99"/>
      <c r="E56" s="6"/>
      <c r="F56" s="6"/>
      <c r="G56" s="6"/>
      <c r="H56" s="6"/>
      <c r="I56" s="6"/>
      <c r="J56" s="6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</row>
    <row r="57" spans="1:40" ht="15.75" x14ac:dyDescent="0.25">
      <c r="A57" s="3"/>
      <c r="B57" s="3"/>
      <c r="C57" s="4"/>
      <c r="D57" s="5"/>
      <c r="E57" s="6"/>
      <c r="F57" s="6"/>
      <c r="G57" s="6"/>
      <c r="H57" s="6"/>
      <c r="I57" s="6"/>
      <c r="J57" s="6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</row>
    <row r="58" spans="1:40" ht="15.75" x14ac:dyDescent="0.25">
      <c r="A58" s="3"/>
      <c r="B58" s="3"/>
      <c r="C58" s="4"/>
      <c r="D58" s="5"/>
      <c r="E58" s="6"/>
      <c r="F58" s="6"/>
      <c r="G58" s="6"/>
      <c r="H58" s="6"/>
      <c r="I58" s="6"/>
      <c r="J58" s="6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</row>
  </sheetData>
  <mergeCells count="50">
    <mergeCell ref="A45:A49"/>
    <mergeCell ref="C45:C49"/>
    <mergeCell ref="A50:A54"/>
    <mergeCell ref="C50:C54"/>
    <mergeCell ref="A29:A33"/>
    <mergeCell ref="C29:C33"/>
    <mergeCell ref="A34:B34"/>
    <mergeCell ref="A35:A39"/>
    <mergeCell ref="C35:C39"/>
    <mergeCell ref="A40:A44"/>
    <mergeCell ref="C40:C44"/>
    <mergeCell ref="A14:A18"/>
    <mergeCell ref="C14:C18"/>
    <mergeCell ref="A19:A23"/>
    <mergeCell ref="C19:C23"/>
    <mergeCell ref="A24:A28"/>
    <mergeCell ref="C24:C28"/>
    <mergeCell ref="AC7:AE7"/>
    <mergeCell ref="AF7:AH7"/>
    <mergeCell ref="AI7:AK7"/>
    <mergeCell ref="AL7:AN7"/>
    <mergeCell ref="A8:B8"/>
    <mergeCell ref="A9:A13"/>
    <mergeCell ref="C9:C13"/>
    <mergeCell ref="AL5:AN5"/>
    <mergeCell ref="A7:B7"/>
    <mergeCell ref="E7:G7"/>
    <mergeCell ref="H7:J7"/>
    <mergeCell ref="K7:M7"/>
    <mergeCell ref="N7:P7"/>
    <mergeCell ref="Q7:S7"/>
    <mergeCell ref="T7:V7"/>
    <mergeCell ref="W7:Y7"/>
    <mergeCell ref="Z7:AB7"/>
    <mergeCell ref="T5:V5"/>
    <mergeCell ref="W5:Y5"/>
    <mergeCell ref="Z5:AB5"/>
    <mergeCell ref="AC5:AE5"/>
    <mergeCell ref="B2:AO2"/>
    <mergeCell ref="AF5:AH5"/>
    <mergeCell ref="AI5:AK5"/>
    <mergeCell ref="A4:B6"/>
    <mergeCell ref="C4:C6"/>
    <mergeCell ref="D4:D6"/>
    <mergeCell ref="E4:AN4"/>
    <mergeCell ref="E5:G5"/>
    <mergeCell ref="H5:J5"/>
    <mergeCell ref="K5:M5"/>
    <mergeCell ref="N5:P5"/>
    <mergeCell ref="Q5:S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8"/>
  <sheetViews>
    <sheetView workbookViewId="0">
      <selection activeCell="B2" sqref="B2:AO2"/>
    </sheetView>
  </sheetViews>
  <sheetFormatPr defaultRowHeight="15" x14ac:dyDescent="0.25"/>
  <cols>
    <col min="1" max="1" width="28.5703125" customWidth="1"/>
    <col min="2" max="2" width="45.5703125" customWidth="1"/>
    <col min="3" max="3" width="7" customWidth="1"/>
    <col min="4" max="4" width="12.42578125" customWidth="1"/>
    <col min="5" max="5" width="9.85546875" customWidth="1"/>
    <col min="6" max="6" width="9.42578125" customWidth="1"/>
    <col min="8" max="13" width="0" hidden="1" customWidth="1"/>
  </cols>
  <sheetData>
    <row r="1" spans="1:41" ht="15" customHeight="1" x14ac:dyDescent="0.25"/>
    <row r="2" spans="1:41" ht="32.25" customHeight="1" x14ac:dyDescent="0.25">
      <c r="A2" s="7"/>
      <c r="B2" s="298" t="s">
        <v>489</v>
      </c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W2" s="299"/>
      <c r="X2" s="299"/>
      <c r="Y2" s="299"/>
      <c r="Z2" s="299"/>
      <c r="AA2" s="299"/>
      <c r="AB2" s="299"/>
      <c r="AC2" s="299"/>
      <c r="AD2" s="299"/>
      <c r="AE2" s="299"/>
      <c r="AF2" s="299"/>
      <c r="AG2" s="299"/>
      <c r="AH2" s="299"/>
      <c r="AI2" s="299"/>
      <c r="AJ2" s="299"/>
      <c r="AK2" s="299"/>
      <c r="AL2" s="299"/>
      <c r="AM2" s="299"/>
      <c r="AN2" s="299"/>
      <c r="AO2" s="299"/>
    </row>
    <row r="3" spans="1:41" ht="16.5" thickBot="1" x14ac:dyDescent="0.3">
      <c r="A3" s="3"/>
      <c r="B3" s="3"/>
      <c r="C3" s="4"/>
      <c r="D3" s="5"/>
      <c r="E3" s="6"/>
      <c r="F3" s="6"/>
      <c r="G3" s="6"/>
      <c r="H3" s="6"/>
      <c r="I3" s="6"/>
      <c r="J3" s="6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</row>
    <row r="4" spans="1:41" ht="21" thickBot="1" x14ac:dyDescent="0.3">
      <c r="A4" s="304" t="s">
        <v>118</v>
      </c>
      <c r="B4" s="305"/>
      <c r="C4" s="310" t="s">
        <v>25</v>
      </c>
      <c r="D4" s="313" t="s">
        <v>26</v>
      </c>
      <c r="E4" s="316" t="s">
        <v>440</v>
      </c>
      <c r="F4" s="317"/>
      <c r="G4" s="317"/>
      <c r="H4" s="317"/>
      <c r="I4" s="317"/>
      <c r="J4" s="317"/>
      <c r="K4" s="317"/>
      <c r="L4" s="317"/>
      <c r="M4" s="317"/>
      <c r="N4" s="317"/>
      <c r="O4" s="317"/>
      <c r="P4" s="317"/>
      <c r="Q4" s="317"/>
      <c r="R4" s="317"/>
      <c r="S4" s="317"/>
      <c r="T4" s="317"/>
      <c r="U4" s="317"/>
      <c r="V4" s="317"/>
      <c r="W4" s="317"/>
      <c r="X4" s="317"/>
      <c r="Y4" s="317"/>
      <c r="Z4" s="317"/>
      <c r="AA4" s="317"/>
      <c r="AB4" s="317"/>
      <c r="AC4" s="317"/>
      <c r="AD4" s="317"/>
      <c r="AE4" s="317"/>
      <c r="AF4" s="317"/>
      <c r="AG4" s="317"/>
      <c r="AH4" s="317"/>
      <c r="AI4" s="317"/>
      <c r="AJ4" s="317"/>
      <c r="AK4" s="317"/>
      <c r="AL4" s="317"/>
      <c r="AM4" s="317"/>
      <c r="AN4" s="318"/>
    </row>
    <row r="5" spans="1:41" ht="18.75" x14ac:dyDescent="0.25">
      <c r="A5" s="306"/>
      <c r="B5" s="307"/>
      <c r="C5" s="311"/>
      <c r="D5" s="314"/>
      <c r="E5" s="319" t="s">
        <v>119</v>
      </c>
      <c r="F5" s="300"/>
      <c r="G5" s="300"/>
      <c r="H5" s="300" t="s">
        <v>27</v>
      </c>
      <c r="I5" s="300"/>
      <c r="J5" s="300"/>
      <c r="K5" s="300" t="s">
        <v>28</v>
      </c>
      <c r="L5" s="300"/>
      <c r="M5" s="300"/>
      <c r="N5" s="300" t="s">
        <v>29</v>
      </c>
      <c r="O5" s="300"/>
      <c r="P5" s="300"/>
      <c r="Q5" s="300" t="s">
        <v>30</v>
      </c>
      <c r="R5" s="300"/>
      <c r="S5" s="300"/>
      <c r="T5" s="300" t="s">
        <v>31</v>
      </c>
      <c r="U5" s="300"/>
      <c r="V5" s="300"/>
      <c r="W5" s="300" t="s">
        <v>32</v>
      </c>
      <c r="X5" s="300"/>
      <c r="Y5" s="300"/>
      <c r="Z5" s="300" t="s">
        <v>33</v>
      </c>
      <c r="AA5" s="300"/>
      <c r="AB5" s="300"/>
      <c r="AC5" s="300" t="s">
        <v>34</v>
      </c>
      <c r="AD5" s="300"/>
      <c r="AE5" s="300"/>
      <c r="AF5" s="300" t="s">
        <v>35</v>
      </c>
      <c r="AG5" s="300"/>
      <c r="AH5" s="300"/>
      <c r="AI5" s="300" t="s">
        <v>36</v>
      </c>
      <c r="AJ5" s="300"/>
      <c r="AK5" s="300"/>
      <c r="AL5" s="300" t="s">
        <v>37</v>
      </c>
      <c r="AM5" s="300"/>
      <c r="AN5" s="301"/>
    </row>
    <row r="6" spans="1:41" ht="32.25" thickBot="1" x14ac:dyDescent="0.3">
      <c r="A6" s="308"/>
      <c r="B6" s="309"/>
      <c r="C6" s="312"/>
      <c r="D6" s="315"/>
      <c r="E6" s="64" t="s">
        <v>38</v>
      </c>
      <c r="F6" s="65" t="s">
        <v>39</v>
      </c>
      <c r="G6" s="65" t="s">
        <v>40</v>
      </c>
      <c r="H6" s="65" t="s">
        <v>38</v>
      </c>
      <c r="I6" s="65" t="s">
        <v>39</v>
      </c>
      <c r="J6" s="65" t="s">
        <v>40</v>
      </c>
      <c r="K6" s="65" t="s">
        <v>38</v>
      </c>
      <c r="L6" s="65" t="s">
        <v>39</v>
      </c>
      <c r="M6" s="65" t="s">
        <v>40</v>
      </c>
      <c r="N6" s="65" t="s">
        <v>38</v>
      </c>
      <c r="O6" s="65" t="s">
        <v>39</v>
      </c>
      <c r="P6" s="65" t="s">
        <v>40</v>
      </c>
      <c r="Q6" s="65" t="s">
        <v>38</v>
      </c>
      <c r="R6" s="65" t="s">
        <v>39</v>
      </c>
      <c r="S6" s="65" t="s">
        <v>40</v>
      </c>
      <c r="T6" s="65" t="s">
        <v>38</v>
      </c>
      <c r="U6" s="65" t="s">
        <v>39</v>
      </c>
      <c r="V6" s="65" t="s">
        <v>40</v>
      </c>
      <c r="W6" s="65" t="s">
        <v>38</v>
      </c>
      <c r="X6" s="65" t="s">
        <v>39</v>
      </c>
      <c r="Y6" s="65" t="s">
        <v>40</v>
      </c>
      <c r="Z6" s="65" t="s">
        <v>38</v>
      </c>
      <c r="AA6" s="65" t="s">
        <v>39</v>
      </c>
      <c r="AB6" s="65" t="s">
        <v>40</v>
      </c>
      <c r="AC6" s="65" t="s">
        <v>38</v>
      </c>
      <c r="AD6" s="65" t="s">
        <v>39</v>
      </c>
      <c r="AE6" s="65" t="s">
        <v>40</v>
      </c>
      <c r="AF6" s="65" t="s">
        <v>38</v>
      </c>
      <c r="AG6" s="65" t="s">
        <v>39</v>
      </c>
      <c r="AH6" s="65" t="s">
        <v>40</v>
      </c>
      <c r="AI6" s="65" t="s">
        <v>38</v>
      </c>
      <c r="AJ6" s="65" t="s">
        <v>39</v>
      </c>
      <c r="AK6" s="65" t="s">
        <v>40</v>
      </c>
      <c r="AL6" s="65" t="s">
        <v>38</v>
      </c>
      <c r="AM6" s="65" t="s">
        <v>39</v>
      </c>
      <c r="AN6" s="66" t="s">
        <v>40</v>
      </c>
    </row>
    <row r="7" spans="1:41" ht="16.5" thickBot="1" x14ac:dyDescent="0.3">
      <c r="A7" s="302">
        <v>1</v>
      </c>
      <c r="B7" s="303"/>
      <c r="C7" s="218">
        <v>2</v>
      </c>
      <c r="D7" s="219">
        <v>3</v>
      </c>
      <c r="E7" s="294">
        <v>4</v>
      </c>
      <c r="F7" s="294"/>
      <c r="G7" s="294"/>
      <c r="H7" s="294">
        <v>5</v>
      </c>
      <c r="I7" s="294"/>
      <c r="J7" s="294"/>
      <c r="K7" s="294">
        <v>6</v>
      </c>
      <c r="L7" s="294"/>
      <c r="M7" s="294"/>
      <c r="N7" s="294">
        <v>7</v>
      </c>
      <c r="O7" s="294"/>
      <c r="P7" s="294"/>
      <c r="Q7" s="294">
        <v>8</v>
      </c>
      <c r="R7" s="294"/>
      <c r="S7" s="294"/>
      <c r="T7" s="294">
        <v>9</v>
      </c>
      <c r="U7" s="294"/>
      <c r="V7" s="294"/>
      <c r="W7" s="294">
        <v>10</v>
      </c>
      <c r="X7" s="294"/>
      <c r="Y7" s="294"/>
      <c r="Z7" s="294">
        <v>11</v>
      </c>
      <c r="AA7" s="294"/>
      <c r="AB7" s="294"/>
      <c r="AC7" s="294">
        <v>12</v>
      </c>
      <c r="AD7" s="294"/>
      <c r="AE7" s="294"/>
      <c r="AF7" s="294">
        <v>13</v>
      </c>
      <c r="AG7" s="294"/>
      <c r="AH7" s="294"/>
      <c r="AI7" s="294">
        <v>14</v>
      </c>
      <c r="AJ7" s="294"/>
      <c r="AK7" s="294"/>
      <c r="AL7" s="294">
        <v>15</v>
      </c>
      <c r="AM7" s="294"/>
      <c r="AN7" s="295"/>
    </row>
    <row r="8" spans="1:41" ht="16.5" thickBot="1" x14ac:dyDescent="0.3">
      <c r="A8" s="296" t="s">
        <v>41</v>
      </c>
      <c r="B8" s="297"/>
      <c r="C8" s="8"/>
      <c r="D8" s="9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1"/>
    </row>
    <row r="9" spans="1:41" ht="15.75" x14ac:dyDescent="0.25">
      <c r="A9" s="280" t="s">
        <v>120</v>
      </c>
      <c r="B9" s="12" t="s">
        <v>42</v>
      </c>
      <c r="C9" s="283" t="s">
        <v>18</v>
      </c>
      <c r="D9" s="13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30"/>
    </row>
    <row r="10" spans="1:41" ht="32.25" customHeight="1" x14ac:dyDescent="0.25">
      <c r="A10" s="281"/>
      <c r="B10" s="14" t="s">
        <v>43</v>
      </c>
      <c r="C10" s="284"/>
      <c r="D10" s="15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7"/>
    </row>
    <row r="11" spans="1:41" ht="23.25" customHeight="1" x14ac:dyDescent="0.25">
      <c r="A11" s="281"/>
      <c r="B11" s="14" t="s">
        <v>44</v>
      </c>
      <c r="C11" s="284"/>
      <c r="D11" s="15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7"/>
    </row>
    <row r="12" spans="1:41" ht="19.5" customHeight="1" x14ac:dyDescent="0.25">
      <c r="A12" s="281"/>
      <c r="B12" s="14" t="s">
        <v>45</v>
      </c>
      <c r="C12" s="284"/>
      <c r="D12" s="15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5"/>
    </row>
    <row r="13" spans="1:41" ht="18.75" customHeight="1" thickBot="1" x14ac:dyDescent="0.3">
      <c r="A13" s="282"/>
      <c r="B13" s="18" t="s">
        <v>46</v>
      </c>
      <c r="C13" s="285"/>
      <c r="D13" s="19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1"/>
    </row>
    <row r="14" spans="1:41" ht="15.75" x14ac:dyDescent="0.25">
      <c r="A14" s="280" t="s">
        <v>121</v>
      </c>
      <c r="B14" s="12" t="s">
        <v>42</v>
      </c>
      <c r="C14" s="283" t="s">
        <v>18</v>
      </c>
      <c r="D14" s="13">
        <v>1</v>
      </c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>
        <v>1</v>
      </c>
      <c r="W14" s="29">
        <v>1</v>
      </c>
      <c r="X14" s="29">
        <v>1</v>
      </c>
      <c r="Y14" s="29">
        <v>1</v>
      </c>
      <c r="Z14" s="29">
        <v>1</v>
      </c>
      <c r="AA14" s="29">
        <v>1</v>
      </c>
      <c r="AB14" s="29">
        <v>1</v>
      </c>
      <c r="AC14" s="29">
        <v>1</v>
      </c>
      <c r="AD14" s="29">
        <v>1</v>
      </c>
      <c r="AE14" s="29">
        <v>1</v>
      </c>
      <c r="AF14" s="29">
        <v>1</v>
      </c>
      <c r="AG14" s="29">
        <v>1</v>
      </c>
      <c r="AH14" s="29">
        <v>1</v>
      </c>
      <c r="AI14" s="29">
        <v>1</v>
      </c>
      <c r="AJ14" s="29">
        <v>1</v>
      </c>
      <c r="AK14" s="29">
        <v>1</v>
      </c>
      <c r="AL14" s="29">
        <v>1</v>
      </c>
      <c r="AM14" s="69">
        <v>1</v>
      </c>
      <c r="AN14" s="30">
        <v>1</v>
      </c>
    </row>
    <row r="15" spans="1:41" ht="28.5" customHeight="1" x14ac:dyDescent="0.25">
      <c r="A15" s="281"/>
      <c r="B15" s="14" t="s">
        <v>43</v>
      </c>
      <c r="C15" s="284"/>
      <c r="D15" s="15">
        <v>1</v>
      </c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>
        <v>1</v>
      </c>
      <c r="W15" s="16">
        <v>1</v>
      </c>
      <c r="X15" s="16">
        <v>1</v>
      </c>
      <c r="Y15" s="16">
        <v>1</v>
      </c>
      <c r="Z15" s="16">
        <v>1</v>
      </c>
      <c r="AA15" s="16">
        <v>1</v>
      </c>
      <c r="AB15" s="16">
        <v>1</v>
      </c>
      <c r="AC15" s="16">
        <v>1</v>
      </c>
      <c r="AD15" s="16">
        <v>1</v>
      </c>
      <c r="AE15" s="16">
        <v>1</v>
      </c>
      <c r="AF15" s="16">
        <v>1</v>
      </c>
      <c r="AG15" s="16">
        <v>1</v>
      </c>
      <c r="AH15" s="16">
        <v>1</v>
      </c>
      <c r="AI15" s="16">
        <v>1</v>
      </c>
      <c r="AJ15" s="16">
        <v>1</v>
      </c>
      <c r="AK15" s="16">
        <v>1</v>
      </c>
      <c r="AL15" s="16">
        <v>1</v>
      </c>
      <c r="AM15" s="70">
        <v>1</v>
      </c>
      <c r="AN15" s="17">
        <v>1</v>
      </c>
    </row>
    <row r="16" spans="1:41" ht="24" customHeight="1" x14ac:dyDescent="0.25">
      <c r="A16" s="281"/>
      <c r="B16" s="14" t="s">
        <v>44</v>
      </c>
      <c r="C16" s="284"/>
      <c r="D16" s="15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70"/>
      <c r="AN16" s="17"/>
    </row>
    <row r="17" spans="1:40" ht="23.25" customHeight="1" x14ac:dyDescent="0.25">
      <c r="A17" s="281"/>
      <c r="B17" s="14" t="s">
        <v>45</v>
      </c>
      <c r="C17" s="284"/>
      <c r="D17" s="15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70"/>
      <c r="AN17" s="17"/>
    </row>
    <row r="18" spans="1:40" ht="25.5" customHeight="1" thickBot="1" x14ac:dyDescent="0.3">
      <c r="A18" s="282"/>
      <c r="B18" s="18" t="s">
        <v>46</v>
      </c>
      <c r="C18" s="285"/>
      <c r="D18" s="19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71"/>
      <c r="AN18" s="21"/>
    </row>
    <row r="19" spans="1:40" ht="18" customHeight="1" thickBot="1" x14ac:dyDescent="0.3">
      <c r="A19" s="286" t="s">
        <v>47</v>
      </c>
      <c r="B19" s="12" t="s">
        <v>42</v>
      </c>
      <c r="C19" s="289" t="s">
        <v>18</v>
      </c>
      <c r="D19" s="13">
        <v>18.3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>
        <v>10.3</v>
      </c>
      <c r="T19" s="29">
        <v>10.3</v>
      </c>
      <c r="U19" s="29">
        <v>10.3</v>
      </c>
      <c r="V19" s="29">
        <v>10.3</v>
      </c>
      <c r="W19" s="29">
        <v>10.3</v>
      </c>
      <c r="X19" s="29">
        <v>10.3</v>
      </c>
      <c r="Y19" s="29">
        <v>10.3</v>
      </c>
      <c r="Z19" s="29">
        <v>10.3</v>
      </c>
      <c r="AA19" s="29">
        <v>10.3</v>
      </c>
      <c r="AB19" s="29">
        <v>10.3</v>
      </c>
      <c r="AC19" s="29">
        <v>10.3</v>
      </c>
      <c r="AD19" s="29">
        <v>10.3</v>
      </c>
      <c r="AE19" s="29">
        <v>18.3</v>
      </c>
      <c r="AF19" s="29">
        <v>18.3</v>
      </c>
      <c r="AG19" s="29">
        <v>18.3</v>
      </c>
      <c r="AH19" s="29">
        <v>18.3</v>
      </c>
      <c r="AI19" s="29">
        <v>18.3</v>
      </c>
      <c r="AJ19" s="29">
        <v>18.3</v>
      </c>
      <c r="AK19" s="29">
        <v>18.3</v>
      </c>
      <c r="AL19" s="29">
        <v>18.3</v>
      </c>
      <c r="AM19" s="29">
        <v>18.3</v>
      </c>
      <c r="AN19" s="29">
        <v>18.3</v>
      </c>
    </row>
    <row r="20" spans="1:40" ht="22.5" customHeight="1" x14ac:dyDescent="0.25">
      <c r="A20" s="287"/>
      <c r="B20" s="14" t="s">
        <v>43</v>
      </c>
      <c r="C20" s="290"/>
      <c r="D20" s="15">
        <v>18.3</v>
      </c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73"/>
      <c r="R20" s="73"/>
      <c r="S20" s="73">
        <v>10.3</v>
      </c>
      <c r="T20" s="29">
        <v>10.3</v>
      </c>
      <c r="U20" s="29">
        <v>10.3</v>
      </c>
      <c r="V20" s="29">
        <v>10.3</v>
      </c>
      <c r="W20" s="29">
        <v>10.3</v>
      </c>
      <c r="X20" s="29">
        <v>10.3</v>
      </c>
      <c r="Y20" s="29">
        <v>10.3</v>
      </c>
      <c r="Z20" s="29">
        <v>10.3</v>
      </c>
      <c r="AA20" s="29">
        <v>10.3</v>
      </c>
      <c r="AB20" s="29">
        <v>10.3</v>
      </c>
      <c r="AC20" s="29">
        <v>10.3</v>
      </c>
      <c r="AD20" s="29">
        <v>10.3</v>
      </c>
      <c r="AE20" s="74">
        <v>18.3</v>
      </c>
      <c r="AF20" s="74">
        <v>18.3</v>
      </c>
      <c r="AG20" s="29">
        <v>18.3</v>
      </c>
      <c r="AH20" s="29">
        <v>18.3</v>
      </c>
      <c r="AI20" s="29">
        <v>18.3</v>
      </c>
      <c r="AJ20" s="29">
        <v>18.3</v>
      </c>
      <c r="AK20" s="29">
        <v>18.3</v>
      </c>
      <c r="AL20" s="29">
        <v>18.3</v>
      </c>
      <c r="AM20" s="29">
        <v>18.3</v>
      </c>
      <c r="AN20" s="29">
        <v>18.3</v>
      </c>
    </row>
    <row r="21" spans="1:40" ht="26.25" customHeight="1" x14ac:dyDescent="0.25">
      <c r="A21" s="287"/>
      <c r="B21" s="14" t="s">
        <v>44</v>
      </c>
      <c r="C21" s="290"/>
      <c r="D21" s="15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75"/>
    </row>
    <row r="22" spans="1:40" ht="22.5" customHeight="1" x14ac:dyDescent="0.25">
      <c r="A22" s="287"/>
      <c r="B22" s="14" t="s">
        <v>45</v>
      </c>
      <c r="C22" s="290"/>
      <c r="D22" s="15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75"/>
    </row>
    <row r="23" spans="1:40" ht="24" customHeight="1" thickBot="1" x14ac:dyDescent="0.3">
      <c r="A23" s="288"/>
      <c r="B23" s="18" t="s">
        <v>46</v>
      </c>
      <c r="C23" s="291"/>
      <c r="D23" s="19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76"/>
    </row>
    <row r="24" spans="1:40" ht="21" customHeight="1" x14ac:dyDescent="0.25">
      <c r="A24" s="278" t="s">
        <v>48</v>
      </c>
      <c r="B24" s="22" t="s">
        <v>42</v>
      </c>
      <c r="C24" s="292" t="s">
        <v>18</v>
      </c>
      <c r="D24" s="23">
        <v>66.900000000000006</v>
      </c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77"/>
      <c r="R24" s="78"/>
      <c r="S24" s="78">
        <v>56.9</v>
      </c>
      <c r="T24" s="78">
        <v>56.9</v>
      </c>
      <c r="U24" s="78">
        <v>56.9</v>
      </c>
      <c r="V24" s="78">
        <v>56.9</v>
      </c>
      <c r="W24" s="78">
        <v>56.9</v>
      </c>
      <c r="X24" s="78">
        <v>56.9</v>
      </c>
      <c r="Y24" s="78">
        <v>56.9</v>
      </c>
      <c r="Z24" s="78">
        <v>56.9</v>
      </c>
      <c r="AA24" s="78">
        <v>56.9</v>
      </c>
      <c r="AB24" s="78">
        <v>56.9</v>
      </c>
      <c r="AC24" s="78">
        <v>56.9</v>
      </c>
      <c r="AD24" s="78">
        <v>56.9</v>
      </c>
      <c r="AE24" s="78">
        <v>66.900000000000006</v>
      </c>
      <c r="AF24" s="78">
        <v>66.900000000000006</v>
      </c>
      <c r="AG24" s="78">
        <v>66.900000000000006</v>
      </c>
      <c r="AH24" s="78">
        <v>66.900000000000006</v>
      </c>
      <c r="AI24" s="78">
        <v>66.900000000000006</v>
      </c>
      <c r="AJ24" s="78">
        <v>66.900000000000006</v>
      </c>
      <c r="AK24" s="78">
        <v>66.900000000000006</v>
      </c>
      <c r="AL24" s="78">
        <v>66.900000000000006</v>
      </c>
      <c r="AM24" s="78">
        <v>66.900000000000006</v>
      </c>
      <c r="AN24" s="78">
        <v>66.900000000000006</v>
      </c>
    </row>
    <row r="25" spans="1:40" ht="25.5" customHeight="1" x14ac:dyDescent="0.25">
      <c r="A25" s="266"/>
      <c r="B25" s="14" t="s">
        <v>43</v>
      </c>
      <c r="C25" s="292"/>
      <c r="D25" s="15">
        <v>37.700000000000003</v>
      </c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24"/>
      <c r="Q25" s="78"/>
      <c r="R25" s="78"/>
      <c r="S25" s="78">
        <v>27.7</v>
      </c>
      <c r="T25" s="78">
        <v>27.7</v>
      </c>
      <c r="U25" s="78">
        <v>27.7</v>
      </c>
      <c r="V25" s="78">
        <v>27.7</v>
      </c>
      <c r="W25" s="78">
        <v>27.7</v>
      </c>
      <c r="X25" s="78">
        <v>27.7</v>
      </c>
      <c r="Y25" s="78">
        <v>27.7</v>
      </c>
      <c r="Z25" s="78">
        <v>27.7</v>
      </c>
      <c r="AA25" s="78">
        <v>27.7</v>
      </c>
      <c r="AB25" s="78">
        <v>27.7</v>
      </c>
      <c r="AC25" s="78">
        <v>27.7</v>
      </c>
      <c r="AD25" s="78">
        <v>27.7</v>
      </c>
      <c r="AE25" s="78">
        <v>37.700000000000003</v>
      </c>
      <c r="AF25" s="78">
        <v>37.700000000000003</v>
      </c>
      <c r="AG25" s="78">
        <v>37.700000000000003</v>
      </c>
      <c r="AH25" s="78">
        <v>37.700000000000003</v>
      </c>
      <c r="AI25" s="78">
        <v>37.700000000000003</v>
      </c>
      <c r="AJ25" s="78">
        <v>37.700000000000003</v>
      </c>
      <c r="AK25" s="78">
        <v>37.700000000000003</v>
      </c>
      <c r="AL25" s="78">
        <v>37.700000000000003</v>
      </c>
      <c r="AM25" s="78">
        <v>37.700000000000003</v>
      </c>
      <c r="AN25" s="78">
        <v>37.700000000000003</v>
      </c>
    </row>
    <row r="26" spans="1:40" ht="25.5" customHeight="1" x14ac:dyDescent="0.25">
      <c r="A26" s="266"/>
      <c r="B26" s="14" t="s">
        <v>44</v>
      </c>
      <c r="C26" s="292"/>
      <c r="D26" s="15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</row>
    <row r="27" spans="1:40" ht="16.5" customHeight="1" x14ac:dyDescent="0.25">
      <c r="A27" s="266"/>
      <c r="B27" s="14" t="s">
        <v>45</v>
      </c>
      <c r="C27" s="292"/>
      <c r="D27" s="15">
        <v>29.178000000000001</v>
      </c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>
        <v>29.2</v>
      </c>
      <c r="T27" s="16">
        <v>29.2</v>
      </c>
      <c r="U27" s="16">
        <v>29.2</v>
      </c>
      <c r="V27" s="16">
        <v>29.2</v>
      </c>
      <c r="W27" s="16">
        <v>29.2</v>
      </c>
      <c r="X27" s="16">
        <v>29.2</v>
      </c>
      <c r="Y27" s="16">
        <v>29.2</v>
      </c>
      <c r="Z27" s="16">
        <v>29.2</v>
      </c>
      <c r="AA27" s="16">
        <v>29.2</v>
      </c>
      <c r="AB27" s="16">
        <v>29.2</v>
      </c>
      <c r="AC27" s="16">
        <v>29.2</v>
      </c>
      <c r="AD27" s="16">
        <v>29.2</v>
      </c>
      <c r="AE27" s="16">
        <v>29.2</v>
      </c>
      <c r="AF27" s="16">
        <v>29.2</v>
      </c>
      <c r="AG27" s="16">
        <v>29.2</v>
      </c>
      <c r="AH27" s="16">
        <v>29.2</v>
      </c>
      <c r="AI27" s="16">
        <v>29.2</v>
      </c>
      <c r="AJ27" s="16">
        <v>29.2</v>
      </c>
      <c r="AK27" s="16">
        <v>29.2</v>
      </c>
      <c r="AL27" s="16">
        <v>29.2</v>
      </c>
      <c r="AM27" s="16">
        <v>29.2</v>
      </c>
      <c r="AN27" s="16">
        <v>29.2</v>
      </c>
    </row>
    <row r="28" spans="1:40" ht="21" customHeight="1" thickBot="1" x14ac:dyDescent="0.3">
      <c r="A28" s="267"/>
      <c r="B28" s="18" t="s">
        <v>46</v>
      </c>
      <c r="C28" s="293"/>
      <c r="D28" s="19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76"/>
    </row>
    <row r="29" spans="1:40" ht="15.75" x14ac:dyDescent="0.25">
      <c r="A29" s="274" t="s">
        <v>49</v>
      </c>
      <c r="B29" s="22" t="s">
        <v>42</v>
      </c>
      <c r="C29" s="268" t="s">
        <v>22</v>
      </c>
      <c r="D29" s="23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9"/>
      <c r="AN29" s="72"/>
    </row>
    <row r="30" spans="1:40" ht="18.75" customHeight="1" x14ac:dyDescent="0.25">
      <c r="A30" s="274"/>
      <c r="B30" s="22" t="s">
        <v>43</v>
      </c>
      <c r="C30" s="269"/>
      <c r="D30" s="23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80"/>
    </row>
    <row r="31" spans="1:40" ht="25.5" customHeight="1" x14ac:dyDescent="0.25">
      <c r="A31" s="274"/>
      <c r="B31" s="22" t="s">
        <v>44</v>
      </c>
      <c r="C31" s="269"/>
      <c r="D31" s="23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80"/>
    </row>
    <row r="32" spans="1:40" ht="18.75" customHeight="1" x14ac:dyDescent="0.25">
      <c r="A32" s="274"/>
      <c r="B32" s="22" t="s">
        <v>45</v>
      </c>
      <c r="C32" s="269"/>
      <c r="D32" s="23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80"/>
    </row>
    <row r="33" spans="1:40" ht="23.25" customHeight="1" thickBot="1" x14ac:dyDescent="0.3">
      <c r="A33" s="275"/>
      <c r="B33" s="26" t="s">
        <v>46</v>
      </c>
      <c r="C33" s="269"/>
      <c r="D33" s="27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0"/>
      <c r="AN33" s="76"/>
    </row>
    <row r="34" spans="1:40" ht="18.75" customHeight="1" thickBot="1" x14ac:dyDescent="0.3">
      <c r="A34" s="276" t="s">
        <v>50</v>
      </c>
      <c r="B34" s="277"/>
      <c r="C34" s="8"/>
      <c r="D34" s="32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4"/>
    </row>
    <row r="35" spans="1:40" ht="18" customHeight="1" x14ac:dyDescent="0.25">
      <c r="A35" s="265" t="s">
        <v>51</v>
      </c>
      <c r="B35" s="12" t="s">
        <v>42</v>
      </c>
      <c r="C35" s="268" t="s">
        <v>21</v>
      </c>
      <c r="D35" s="13">
        <v>1</v>
      </c>
      <c r="E35" s="29"/>
      <c r="F35" s="29"/>
      <c r="G35" s="29"/>
      <c r="H35" s="29"/>
      <c r="I35" s="29"/>
      <c r="J35" s="29"/>
      <c r="K35" s="29"/>
      <c r="L35" s="29"/>
      <c r="M35" s="29"/>
      <c r="N35" s="81"/>
      <c r="O35" s="81"/>
      <c r="P35" s="81">
        <v>1</v>
      </c>
      <c r="Q35" s="82">
        <v>1</v>
      </c>
      <c r="R35" s="81">
        <v>1</v>
      </c>
      <c r="S35" s="83">
        <v>1</v>
      </c>
      <c r="T35" s="82">
        <v>1</v>
      </c>
      <c r="U35" s="81">
        <v>1</v>
      </c>
      <c r="V35" s="84">
        <v>1</v>
      </c>
      <c r="W35" s="85">
        <v>1</v>
      </c>
      <c r="X35" s="85">
        <v>1</v>
      </c>
      <c r="Y35" s="85">
        <v>1</v>
      </c>
      <c r="Z35" s="85">
        <v>1</v>
      </c>
      <c r="AA35" s="85">
        <v>1</v>
      </c>
      <c r="AB35" s="85">
        <v>1</v>
      </c>
      <c r="AC35" s="85">
        <v>1</v>
      </c>
      <c r="AD35" s="85">
        <v>1</v>
      </c>
      <c r="AE35" s="85">
        <v>1</v>
      </c>
      <c r="AF35" s="85">
        <v>1</v>
      </c>
      <c r="AG35" s="85">
        <v>1</v>
      </c>
      <c r="AH35" s="85">
        <v>1</v>
      </c>
      <c r="AI35" s="85">
        <v>1</v>
      </c>
      <c r="AJ35" s="85">
        <v>1</v>
      </c>
      <c r="AK35" s="85">
        <v>1</v>
      </c>
      <c r="AL35" s="85">
        <v>1</v>
      </c>
      <c r="AM35" s="85">
        <v>1</v>
      </c>
      <c r="AN35" s="85">
        <v>1</v>
      </c>
    </row>
    <row r="36" spans="1:40" ht="18.75" customHeight="1" x14ac:dyDescent="0.25">
      <c r="A36" s="278"/>
      <c r="B36" s="22" t="s">
        <v>43</v>
      </c>
      <c r="C36" s="269"/>
      <c r="D36" s="23">
        <v>1</v>
      </c>
      <c r="E36" s="24"/>
      <c r="F36" s="24"/>
      <c r="G36" s="24"/>
      <c r="H36" s="24"/>
      <c r="I36" s="24"/>
      <c r="J36" s="24"/>
      <c r="K36" s="24"/>
      <c r="L36" s="24"/>
      <c r="M36" s="24"/>
      <c r="N36" s="86"/>
      <c r="O36" s="86"/>
      <c r="P36" s="86">
        <v>1</v>
      </c>
      <c r="Q36" s="86">
        <v>1</v>
      </c>
      <c r="R36" s="86">
        <v>1</v>
      </c>
      <c r="S36" s="86">
        <v>1</v>
      </c>
      <c r="T36" s="86">
        <v>1</v>
      </c>
      <c r="U36" s="86">
        <v>1</v>
      </c>
      <c r="V36" s="86">
        <v>1</v>
      </c>
      <c r="W36" s="86">
        <v>1</v>
      </c>
      <c r="X36" s="86">
        <v>1</v>
      </c>
      <c r="Y36" s="86">
        <v>1</v>
      </c>
      <c r="Z36" s="86">
        <v>1</v>
      </c>
      <c r="AA36" s="86">
        <v>1</v>
      </c>
      <c r="AB36" s="86">
        <v>1</v>
      </c>
      <c r="AC36" s="86">
        <v>1</v>
      </c>
      <c r="AD36" s="86">
        <v>1</v>
      </c>
      <c r="AE36" s="86">
        <v>1</v>
      </c>
      <c r="AF36" s="86">
        <v>1</v>
      </c>
      <c r="AG36" s="86">
        <v>1</v>
      </c>
      <c r="AH36" s="86">
        <v>1</v>
      </c>
      <c r="AI36" s="86">
        <v>1</v>
      </c>
      <c r="AJ36" s="86">
        <v>1</v>
      </c>
      <c r="AK36" s="86">
        <v>1</v>
      </c>
      <c r="AL36" s="86">
        <v>1</v>
      </c>
      <c r="AM36" s="86">
        <v>1</v>
      </c>
      <c r="AN36" s="86">
        <v>1</v>
      </c>
    </row>
    <row r="37" spans="1:40" ht="21" customHeight="1" x14ac:dyDescent="0.25">
      <c r="A37" s="278"/>
      <c r="B37" s="22" t="s">
        <v>44</v>
      </c>
      <c r="C37" s="269"/>
      <c r="D37" s="23"/>
      <c r="E37" s="24"/>
      <c r="F37" s="24"/>
      <c r="G37" s="24"/>
      <c r="H37" s="24"/>
      <c r="I37" s="24"/>
      <c r="J37" s="24"/>
      <c r="K37" s="24"/>
      <c r="L37" s="24"/>
      <c r="M37" s="24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7"/>
    </row>
    <row r="38" spans="1:40" ht="18.75" customHeight="1" x14ac:dyDescent="0.25">
      <c r="A38" s="278"/>
      <c r="B38" s="22" t="s">
        <v>45</v>
      </c>
      <c r="C38" s="269"/>
      <c r="D38" s="23"/>
      <c r="E38" s="24"/>
      <c r="F38" s="24"/>
      <c r="G38" s="24"/>
      <c r="H38" s="24"/>
      <c r="I38" s="24"/>
      <c r="J38" s="24"/>
      <c r="K38" s="24"/>
      <c r="L38" s="24"/>
      <c r="M38" s="24"/>
      <c r="N38" s="88"/>
      <c r="O38" s="8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  <c r="AI38" s="88"/>
      <c r="AJ38" s="88"/>
      <c r="AK38" s="88"/>
      <c r="AL38" s="88"/>
      <c r="AM38" s="89"/>
      <c r="AN38" s="90"/>
    </row>
    <row r="39" spans="1:40" ht="22.5" customHeight="1" thickBot="1" x14ac:dyDescent="0.3">
      <c r="A39" s="267"/>
      <c r="B39" s="18" t="s">
        <v>46</v>
      </c>
      <c r="C39" s="270"/>
      <c r="D39" s="19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31"/>
    </row>
    <row r="40" spans="1:40" ht="19.5" customHeight="1" x14ac:dyDescent="0.25">
      <c r="A40" s="278" t="s">
        <v>52</v>
      </c>
      <c r="B40" s="22" t="s">
        <v>42</v>
      </c>
      <c r="C40" s="269" t="s">
        <v>21</v>
      </c>
      <c r="D40" s="23">
        <v>2</v>
      </c>
      <c r="E40" s="24"/>
      <c r="F40" s="24"/>
      <c r="G40" s="24"/>
      <c r="H40" s="24"/>
      <c r="I40" s="24"/>
      <c r="J40" s="24"/>
      <c r="K40" s="24"/>
      <c r="L40" s="24"/>
      <c r="M40" s="24"/>
      <c r="N40" s="78"/>
      <c r="O40" s="78"/>
      <c r="P40" s="78"/>
      <c r="Q40" s="78"/>
      <c r="R40" s="78"/>
      <c r="S40" s="78">
        <v>2</v>
      </c>
      <c r="T40" s="78">
        <v>2</v>
      </c>
      <c r="U40" s="78">
        <v>2</v>
      </c>
      <c r="V40" s="78">
        <v>2</v>
      </c>
      <c r="W40" s="78">
        <v>2</v>
      </c>
      <c r="X40" s="78">
        <v>2</v>
      </c>
      <c r="Y40" s="78">
        <v>2</v>
      </c>
      <c r="Z40" s="78">
        <v>2</v>
      </c>
      <c r="AA40" s="78">
        <v>2</v>
      </c>
      <c r="AB40" s="78">
        <v>2</v>
      </c>
      <c r="AC40" s="78">
        <v>2</v>
      </c>
      <c r="AD40" s="78">
        <v>2</v>
      </c>
      <c r="AE40" s="78">
        <v>2</v>
      </c>
      <c r="AF40" s="78">
        <v>2</v>
      </c>
      <c r="AG40" s="78">
        <v>2</v>
      </c>
      <c r="AH40" s="78">
        <v>2</v>
      </c>
      <c r="AI40" s="78">
        <v>2</v>
      </c>
      <c r="AJ40" s="78">
        <v>2</v>
      </c>
      <c r="AK40" s="78">
        <v>2</v>
      </c>
      <c r="AL40" s="78">
        <v>2</v>
      </c>
      <c r="AM40" s="78">
        <v>2</v>
      </c>
      <c r="AN40" s="78">
        <v>2</v>
      </c>
    </row>
    <row r="41" spans="1:40" ht="25.5" customHeight="1" x14ac:dyDescent="0.25">
      <c r="A41" s="278"/>
      <c r="B41" s="22" t="s">
        <v>43</v>
      </c>
      <c r="C41" s="269"/>
      <c r="D41" s="23">
        <v>2</v>
      </c>
      <c r="E41" s="24"/>
      <c r="F41" s="24"/>
      <c r="G41" s="24"/>
      <c r="H41" s="24"/>
      <c r="I41" s="24"/>
      <c r="J41" s="24"/>
      <c r="K41" s="24"/>
      <c r="L41" s="24"/>
      <c r="M41" s="24"/>
      <c r="N41" s="78"/>
      <c r="O41" s="78"/>
      <c r="P41" s="78"/>
      <c r="Q41" s="78"/>
      <c r="R41" s="78"/>
      <c r="S41" s="78">
        <v>2</v>
      </c>
      <c r="T41" s="78">
        <v>2</v>
      </c>
      <c r="U41" s="78">
        <v>2</v>
      </c>
      <c r="V41" s="78">
        <v>2</v>
      </c>
      <c r="W41" s="78">
        <v>2</v>
      </c>
      <c r="X41" s="78">
        <v>2</v>
      </c>
      <c r="Y41" s="78">
        <v>2</v>
      </c>
      <c r="Z41" s="78">
        <v>2</v>
      </c>
      <c r="AA41" s="78">
        <v>2</v>
      </c>
      <c r="AB41" s="78">
        <v>2</v>
      </c>
      <c r="AC41" s="78">
        <v>2</v>
      </c>
      <c r="AD41" s="78">
        <v>2</v>
      </c>
      <c r="AE41" s="78">
        <v>2</v>
      </c>
      <c r="AF41" s="78">
        <v>2</v>
      </c>
      <c r="AG41" s="78">
        <v>2</v>
      </c>
      <c r="AH41" s="78">
        <v>2</v>
      </c>
      <c r="AI41" s="78">
        <v>2</v>
      </c>
      <c r="AJ41" s="78">
        <v>2</v>
      </c>
      <c r="AK41" s="78">
        <v>2</v>
      </c>
      <c r="AL41" s="78">
        <v>2</v>
      </c>
      <c r="AM41" s="78">
        <v>2</v>
      </c>
      <c r="AN41" s="78">
        <v>2</v>
      </c>
    </row>
    <row r="42" spans="1:40" ht="24" customHeight="1" x14ac:dyDescent="0.25">
      <c r="A42" s="278"/>
      <c r="B42" s="22" t="s">
        <v>44</v>
      </c>
      <c r="C42" s="269"/>
      <c r="D42" s="23"/>
      <c r="E42" s="24"/>
      <c r="F42" s="24"/>
      <c r="G42" s="24"/>
      <c r="H42" s="24"/>
      <c r="I42" s="24"/>
      <c r="J42" s="24"/>
      <c r="K42" s="24"/>
      <c r="L42" s="24"/>
      <c r="M42" s="24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91"/>
      <c r="AN42" s="92"/>
    </row>
    <row r="43" spans="1:40" ht="22.5" customHeight="1" x14ac:dyDescent="0.25">
      <c r="A43" s="278"/>
      <c r="B43" s="22" t="s">
        <v>45</v>
      </c>
      <c r="C43" s="269"/>
      <c r="D43" s="23"/>
      <c r="E43" s="24"/>
      <c r="F43" s="24"/>
      <c r="G43" s="24"/>
      <c r="H43" s="24"/>
      <c r="I43" s="24"/>
      <c r="J43" s="24"/>
      <c r="K43" s="24"/>
      <c r="L43" s="24"/>
      <c r="M43" s="24"/>
      <c r="N43" s="88"/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/>
      <c r="AM43" s="91"/>
      <c r="AN43" s="93"/>
    </row>
    <row r="44" spans="1:40" ht="21" customHeight="1" thickBot="1" x14ac:dyDescent="0.3">
      <c r="A44" s="279"/>
      <c r="B44" s="26" t="s">
        <v>46</v>
      </c>
      <c r="C44" s="270"/>
      <c r="D44" s="27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94"/>
      <c r="AN44" s="31"/>
    </row>
    <row r="45" spans="1:40" ht="19.5" customHeight="1" x14ac:dyDescent="0.25">
      <c r="A45" s="265" t="s">
        <v>53</v>
      </c>
      <c r="B45" s="12" t="s">
        <v>42</v>
      </c>
      <c r="C45" s="268" t="s">
        <v>21</v>
      </c>
      <c r="D45" s="13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30"/>
    </row>
    <row r="46" spans="1:40" ht="22.5" customHeight="1" x14ac:dyDescent="0.25">
      <c r="A46" s="266"/>
      <c r="B46" s="14" t="s">
        <v>43</v>
      </c>
      <c r="C46" s="269"/>
      <c r="D46" s="15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7"/>
    </row>
    <row r="47" spans="1:40" ht="23.25" customHeight="1" x14ac:dyDescent="0.25">
      <c r="A47" s="266"/>
      <c r="B47" s="14" t="s">
        <v>44</v>
      </c>
      <c r="C47" s="269"/>
      <c r="D47" s="15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7"/>
    </row>
    <row r="48" spans="1:40" ht="30" customHeight="1" x14ac:dyDescent="0.25">
      <c r="A48" s="266"/>
      <c r="B48" s="14" t="s">
        <v>45</v>
      </c>
      <c r="C48" s="269"/>
      <c r="D48" s="15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7"/>
    </row>
    <row r="49" spans="1:40" ht="24.75" customHeight="1" thickBot="1" x14ac:dyDescent="0.3">
      <c r="A49" s="267"/>
      <c r="B49" s="18" t="s">
        <v>46</v>
      </c>
      <c r="C49" s="270"/>
      <c r="D49" s="19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1"/>
    </row>
    <row r="50" spans="1:40" ht="19.5" customHeight="1" x14ac:dyDescent="0.25">
      <c r="A50" s="271" t="s">
        <v>54</v>
      </c>
      <c r="B50" s="12" t="s">
        <v>42</v>
      </c>
      <c r="C50" s="268" t="s">
        <v>21</v>
      </c>
      <c r="D50" s="13">
        <v>74</v>
      </c>
      <c r="E50" s="29"/>
      <c r="F50" s="29"/>
      <c r="G50" s="29"/>
      <c r="H50" s="29"/>
      <c r="I50" s="29"/>
      <c r="J50" s="29"/>
      <c r="K50" s="29"/>
      <c r="L50" s="29"/>
      <c r="M50" s="29"/>
      <c r="N50" s="79"/>
      <c r="O50" s="79"/>
      <c r="P50" s="79">
        <v>74</v>
      </c>
      <c r="Q50" s="79">
        <v>74</v>
      </c>
      <c r="R50" s="79">
        <v>74</v>
      </c>
      <c r="S50" s="79">
        <v>74</v>
      </c>
      <c r="T50" s="79">
        <v>74</v>
      </c>
      <c r="U50" s="79">
        <v>74</v>
      </c>
      <c r="V50" s="79">
        <v>74</v>
      </c>
      <c r="W50" s="79">
        <v>74</v>
      </c>
      <c r="X50" s="79">
        <v>74</v>
      </c>
      <c r="Y50" s="79">
        <v>74</v>
      </c>
      <c r="Z50" s="79">
        <v>74</v>
      </c>
      <c r="AA50" s="79">
        <v>74</v>
      </c>
      <c r="AB50" s="79">
        <v>74</v>
      </c>
      <c r="AC50" s="79">
        <v>74</v>
      </c>
      <c r="AD50" s="79">
        <v>74</v>
      </c>
      <c r="AE50" s="79">
        <v>74</v>
      </c>
      <c r="AF50" s="79">
        <v>74</v>
      </c>
      <c r="AG50" s="79">
        <v>74</v>
      </c>
      <c r="AH50" s="79">
        <v>74</v>
      </c>
      <c r="AI50" s="79">
        <v>74</v>
      </c>
      <c r="AJ50" s="79">
        <v>74</v>
      </c>
      <c r="AK50" s="79">
        <v>74</v>
      </c>
      <c r="AL50" s="79">
        <v>74</v>
      </c>
      <c r="AM50" s="79">
        <v>74</v>
      </c>
      <c r="AN50" s="79">
        <v>74</v>
      </c>
    </row>
    <row r="51" spans="1:40" ht="25.5" customHeight="1" x14ac:dyDescent="0.25">
      <c r="A51" s="272"/>
      <c r="B51" s="26" t="s">
        <v>43</v>
      </c>
      <c r="C51" s="269"/>
      <c r="D51" s="27">
        <v>27</v>
      </c>
      <c r="E51" s="28"/>
      <c r="F51" s="28"/>
      <c r="G51" s="28"/>
      <c r="H51" s="28"/>
      <c r="I51" s="28"/>
      <c r="J51" s="28"/>
      <c r="K51" s="28"/>
      <c r="L51" s="28"/>
      <c r="M51" s="28"/>
      <c r="N51" s="95"/>
      <c r="O51" s="95"/>
      <c r="P51" s="95">
        <v>27</v>
      </c>
      <c r="Q51" s="95">
        <v>27</v>
      </c>
      <c r="R51" s="95">
        <v>27</v>
      </c>
      <c r="S51" s="95">
        <v>27</v>
      </c>
      <c r="T51" s="95">
        <v>27</v>
      </c>
      <c r="U51" s="95">
        <v>27</v>
      </c>
      <c r="V51" s="95">
        <v>27</v>
      </c>
      <c r="W51" s="95">
        <v>27</v>
      </c>
      <c r="X51" s="95">
        <v>27</v>
      </c>
      <c r="Y51" s="95">
        <v>27</v>
      </c>
      <c r="Z51" s="95">
        <v>27</v>
      </c>
      <c r="AA51" s="95">
        <v>27</v>
      </c>
      <c r="AB51" s="95">
        <v>27</v>
      </c>
      <c r="AC51" s="95">
        <v>27</v>
      </c>
      <c r="AD51" s="95">
        <v>27</v>
      </c>
      <c r="AE51" s="95">
        <v>27</v>
      </c>
      <c r="AF51" s="95">
        <v>27</v>
      </c>
      <c r="AG51" s="95">
        <v>27</v>
      </c>
      <c r="AH51" s="95">
        <v>27</v>
      </c>
      <c r="AI51" s="95">
        <v>27</v>
      </c>
      <c r="AJ51" s="95">
        <v>27</v>
      </c>
      <c r="AK51" s="95">
        <v>27</v>
      </c>
      <c r="AL51" s="95">
        <v>27</v>
      </c>
      <c r="AM51" s="95">
        <v>27</v>
      </c>
      <c r="AN51" s="95">
        <v>27</v>
      </c>
    </row>
    <row r="52" spans="1:40" ht="26.25" customHeight="1" x14ac:dyDescent="0.25">
      <c r="A52" s="272"/>
      <c r="B52" s="26" t="s">
        <v>44</v>
      </c>
      <c r="C52" s="269"/>
      <c r="D52" s="27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</row>
    <row r="53" spans="1:40" ht="26.25" customHeight="1" x14ac:dyDescent="0.25">
      <c r="A53" s="272"/>
      <c r="B53" s="26" t="s">
        <v>45</v>
      </c>
      <c r="C53" s="269"/>
      <c r="D53" s="27">
        <v>47</v>
      </c>
      <c r="E53" s="28"/>
      <c r="F53" s="28"/>
      <c r="G53" s="28"/>
      <c r="H53" s="28"/>
      <c r="I53" s="28"/>
      <c r="J53" s="28"/>
      <c r="K53" s="28"/>
      <c r="L53" s="28"/>
      <c r="M53" s="28"/>
      <c r="N53" s="96"/>
      <c r="O53" s="96"/>
      <c r="P53" s="96">
        <v>47</v>
      </c>
      <c r="Q53" s="96">
        <v>47</v>
      </c>
      <c r="R53" s="96">
        <v>47</v>
      </c>
      <c r="S53" s="96">
        <v>47</v>
      </c>
      <c r="T53" s="96">
        <v>47</v>
      </c>
      <c r="U53" s="96">
        <v>47</v>
      </c>
      <c r="V53" s="96">
        <v>47</v>
      </c>
      <c r="W53" s="96">
        <v>47</v>
      </c>
      <c r="X53" s="96">
        <v>47</v>
      </c>
      <c r="Y53" s="96">
        <v>47</v>
      </c>
      <c r="Z53" s="96">
        <v>47</v>
      </c>
      <c r="AA53" s="96">
        <v>47</v>
      </c>
      <c r="AB53" s="96">
        <v>47</v>
      </c>
      <c r="AC53" s="96">
        <v>47</v>
      </c>
      <c r="AD53" s="96">
        <v>47</v>
      </c>
      <c r="AE53" s="96">
        <v>47</v>
      </c>
      <c r="AF53" s="96">
        <v>47</v>
      </c>
      <c r="AG53" s="96">
        <v>47</v>
      </c>
      <c r="AH53" s="96">
        <v>47</v>
      </c>
      <c r="AI53" s="96">
        <v>47</v>
      </c>
      <c r="AJ53" s="96">
        <v>47</v>
      </c>
      <c r="AK53" s="96">
        <v>47</v>
      </c>
      <c r="AL53" s="96">
        <v>47</v>
      </c>
      <c r="AM53" s="96">
        <v>47</v>
      </c>
      <c r="AN53" s="96">
        <v>47</v>
      </c>
    </row>
    <row r="54" spans="1:40" ht="26.25" customHeight="1" thickBot="1" x14ac:dyDescent="0.3">
      <c r="A54" s="273"/>
      <c r="B54" s="18" t="s">
        <v>46</v>
      </c>
      <c r="C54" s="270"/>
      <c r="D54" s="19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1"/>
    </row>
    <row r="55" spans="1:40" ht="27" customHeight="1" x14ac:dyDescent="0.25">
      <c r="A55" s="35"/>
      <c r="B55" s="36"/>
      <c r="C55" s="37"/>
      <c r="D55" s="38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39"/>
      <c r="AM55" s="39"/>
      <c r="AN55" s="39"/>
    </row>
    <row r="56" spans="1:40" ht="15.75" x14ac:dyDescent="0.25">
      <c r="A56" s="97"/>
      <c r="B56" s="97"/>
      <c r="C56" s="98"/>
      <c r="D56" s="99"/>
      <c r="E56" s="6"/>
      <c r="F56" s="6"/>
      <c r="G56" s="6"/>
      <c r="H56" s="6"/>
      <c r="I56" s="6"/>
      <c r="J56" s="6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</row>
    <row r="57" spans="1:40" ht="15.75" x14ac:dyDescent="0.25">
      <c r="A57" s="3"/>
      <c r="B57" s="3"/>
      <c r="C57" s="4"/>
      <c r="D57" s="5"/>
      <c r="E57" s="6"/>
      <c r="F57" s="6"/>
      <c r="G57" s="6"/>
      <c r="H57" s="6"/>
      <c r="I57" s="6"/>
      <c r="J57" s="6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</row>
    <row r="58" spans="1:40" ht="15.75" x14ac:dyDescent="0.25">
      <c r="A58" s="3"/>
      <c r="B58" s="3"/>
      <c r="C58" s="4"/>
      <c r="D58" s="5"/>
      <c r="E58" s="6"/>
      <c r="F58" s="6"/>
      <c r="G58" s="6"/>
      <c r="H58" s="6"/>
      <c r="I58" s="6"/>
      <c r="J58" s="6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</row>
  </sheetData>
  <mergeCells count="50">
    <mergeCell ref="A45:A49"/>
    <mergeCell ref="C45:C49"/>
    <mergeCell ref="A50:A54"/>
    <mergeCell ref="C50:C54"/>
    <mergeCell ref="A29:A33"/>
    <mergeCell ref="C29:C33"/>
    <mergeCell ref="A34:B34"/>
    <mergeCell ref="A35:A39"/>
    <mergeCell ref="C35:C39"/>
    <mergeCell ref="A40:A44"/>
    <mergeCell ref="C40:C44"/>
    <mergeCell ref="A14:A18"/>
    <mergeCell ref="C14:C18"/>
    <mergeCell ref="A19:A23"/>
    <mergeCell ref="C19:C23"/>
    <mergeCell ref="A24:A28"/>
    <mergeCell ref="C24:C28"/>
    <mergeCell ref="AC7:AE7"/>
    <mergeCell ref="AF7:AH7"/>
    <mergeCell ref="AI7:AK7"/>
    <mergeCell ref="AL7:AN7"/>
    <mergeCell ref="A8:B8"/>
    <mergeCell ref="A9:A13"/>
    <mergeCell ref="C9:C13"/>
    <mergeCell ref="AL5:AN5"/>
    <mergeCell ref="A7:B7"/>
    <mergeCell ref="E7:G7"/>
    <mergeCell ref="H7:J7"/>
    <mergeCell ref="K7:M7"/>
    <mergeCell ref="N7:P7"/>
    <mergeCell ref="Q7:S7"/>
    <mergeCell ref="T7:V7"/>
    <mergeCell ref="W7:Y7"/>
    <mergeCell ref="Z7:AB7"/>
    <mergeCell ref="T5:V5"/>
    <mergeCell ref="W5:Y5"/>
    <mergeCell ref="Z5:AB5"/>
    <mergeCell ref="AC5:AE5"/>
    <mergeCell ref="B2:AO2"/>
    <mergeCell ref="AF5:AH5"/>
    <mergeCell ref="AI5:AK5"/>
    <mergeCell ref="A4:B6"/>
    <mergeCell ref="C4:C6"/>
    <mergeCell ref="D4:D6"/>
    <mergeCell ref="E4:AN4"/>
    <mergeCell ref="E5:G5"/>
    <mergeCell ref="H5:J5"/>
    <mergeCell ref="K5:M5"/>
    <mergeCell ref="N5:P5"/>
    <mergeCell ref="Q5:S5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8"/>
  <sheetViews>
    <sheetView topLeftCell="A16" workbookViewId="0">
      <selection activeCell="R26" sqref="R26"/>
    </sheetView>
  </sheetViews>
  <sheetFormatPr defaultRowHeight="15" x14ac:dyDescent="0.25"/>
  <cols>
    <col min="1" max="1" width="28.5703125" customWidth="1"/>
    <col min="2" max="2" width="45.5703125" customWidth="1"/>
    <col min="3" max="3" width="7" customWidth="1"/>
    <col min="4" max="4" width="12.42578125" customWidth="1"/>
    <col min="5" max="5" width="9.85546875" customWidth="1"/>
    <col min="6" max="6" width="9.42578125" customWidth="1"/>
    <col min="8" max="13" width="0" hidden="1" customWidth="1"/>
  </cols>
  <sheetData>
    <row r="1" spans="1:41" ht="15" customHeight="1" x14ac:dyDescent="0.25"/>
    <row r="2" spans="1:41" ht="32.25" customHeight="1" x14ac:dyDescent="0.25">
      <c r="A2" s="7"/>
      <c r="B2" s="298" t="s">
        <v>489</v>
      </c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W2" s="299"/>
      <c r="X2" s="299"/>
      <c r="Y2" s="299"/>
      <c r="Z2" s="299"/>
      <c r="AA2" s="299"/>
      <c r="AB2" s="299"/>
      <c r="AC2" s="299"/>
      <c r="AD2" s="299"/>
      <c r="AE2" s="299"/>
      <c r="AF2" s="299"/>
      <c r="AG2" s="299"/>
      <c r="AH2" s="299"/>
      <c r="AI2" s="299"/>
      <c r="AJ2" s="299"/>
      <c r="AK2" s="299"/>
      <c r="AL2" s="299"/>
      <c r="AM2" s="299"/>
      <c r="AN2" s="299"/>
      <c r="AO2" s="299"/>
    </row>
    <row r="3" spans="1:41" ht="16.5" thickBot="1" x14ac:dyDescent="0.3">
      <c r="A3" s="3"/>
      <c r="B3" s="3"/>
      <c r="C3" s="4"/>
      <c r="D3" s="5"/>
      <c r="E3" s="6"/>
      <c r="F3" s="6"/>
      <c r="G3" s="6"/>
      <c r="H3" s="6"/>
      <c r="I3" s="6"/>
      <c r="J3" s="6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</row>
    <row r="4" spans="1:41" ht="21" thickBot="1" x14ac:dyDescent="0.3">
      <c r="A4" s="304" t="s">
        <v>118</v>
      </c>
      <c r="B4" s="305"/>
      <c r="C4" s="310" t="s">
        <v>25</v>
      </c>
      <c r="D4" s="313" t="s">
        <v>26</v>
      </c>
      <c r="E4" s="316" t="s">
        <v>439</v>
      </c>
      <c r="F4" s="317"/>
      <c r="G4" s="317"/>
      <c r="H4" s="317"/>
      <c r="I4" s="317"/>
      <c r="J4" s="317"/>
      <c r="K4" s="317"/>
      <c r="L4" s="317"/>
      <c r="M4" s="317"/>
      <c r="N4" s="317"/>
      <c r="O4" s="317"/>
      <c r="P4" s="317"/>
      <c r="Q4" s="317"/>
      <c r="R4" s="317"/>
      <c r="S4" s="317"/>
      <c r="T4" s="317"/>
      <c r="U4" s="317"/>
      <c r="V4" s="317"/>
      <c r="W4" s="317"/>
      <c r="X4" s="317"/>
      <c r="Y4" s="317"/>
      <c r="Z4" s="317"/>
      <c r="AA4" s="317"/>
      <c r="AB4" s="317"/>
      <c r="AC4" s="317"/>
      <c r="AD4" s="317"/>
      <c r="AE4" s="317"/>
      <c r="AF4" s="317"/>
      <c r="AG4" s="317"/>
      <c r="AH4" s="317"/>
      <c r="AI4" s="317"/>
      <c r="AJ4" s="317"/>
      <c r="AK4" s="317"/>
      <c r="AL4" s="317"/>
      <c r="AM4" s="317"/>
      <c r="AN4" s="318"/>
    </row>
    <row r="5" spans="1:41" ht="18.75" x14ac:dyDescent="0.25">
      <c r="A5" s="306"/>
      <c r="B5" s="307"/>
      <c r="C5" s="311"/>
      <c r="D5" s="314"/>
      <c r="E5" s="319" t="s">
        <v>119</v>
      </c>
      <c r="F5" s="300"/>
      <c r="G5" s="300"/>
      <c r="H5" s="300" t="s">
        <v>27</v>
      </c>
      <c r="I5" s="300"/>
      <c r="J5" s="300"/>
      <c r="K5" s="300" t="s">
        <v>28</v>
      </c>
      <c r="L5" s="300"/>
      <c r="M5" s="300"/>
      <c r="N5" s="300" t="s">
        <v>29</v>
      </c>
      <c r="O5" s="300"/>
      <c r="P5" s="300"/>
      <c r="Q5" s="300" t="s">
        <v>30</v>
      </c>
      <c r="R5" s="300"/>
      <c r="S5" s="300"/>
      <c r="T5" s="300" t="s">
        <v>31</v>
      </c>
      <c r="U5" s="300"/>
      <c r="V5" s="300"/>
      <c r="W5" s="300" t="s">
        <v>32</v>
      </c>
      <c r="X5" s="300"/>
      <c r="Y5" s="300"/>
      <c r="Z5" s="300" t="s">
        <v>33</v>
      </c>
      <c r="AA5" s="300"/>
      <c r="AB5" s="300"/>
      <c r="AC5" s="300" t="s">
        <v>34</v>
      </c>
      <c r="AD5" s="300"/>
      <c r="AE5" s="300"/>
      <c r="AF5" s="300" t="s">
        <v>35</v>
      </c>
      <c r="AG5" s="300"/>
      <c r="AH5" s="300"/>
      <c r="AI5" s="300" t="s">
        <v>36</v>
      </c>
      <c r="AJ5" s="300"/>
      <c r="AK5" s="300"/>
      <c r="AL5" s="300" t="s">
        <v>37</v>
      </c>
      <c r="AM5" s="300"/>
      <c r="AN5" s="301"/>
    </row>
    <row r="6" spans="1:41" ht="32.25" thickBot="1" x14ac:dyDescent="0.3">
      <c r="A6" s="308"/>
      <c r="B6" s="309"/>
      <c r="C6" s="312"/>
      <c r="D6" s="315"/>
      <c r="E6" s="64" t="s">
        <v>38</v>
      </c>
      <c r="F6" s="65" t="s">
        <v>39</v>
      </c>
      <c r="G6" s="65" t="s">
        <v>40</v>
      </c>
      <c r="H6" s="65" t="s">
        <v>38</v>
      </c>
      <c r="I6" s="65" t="s">
        <v>39</v>
      </c>
      <c r="J6" s="65" t="s">
        <v>40</v>
      </c>
      <c r="K6" s="65" t="s">
        <v>38</v>
      </c>
      <c r="L6" s="65" t="s">
        <v>39</v>
      </c>
      <c r="M6" s="65" t="s">
        <v>40</v>
      </c>
      <c r="N6" s="65" t="s">
        <v>38</v>
      </c>
      <c r="O6" s="65" t="s">
        <v>39</v>
      </c>
      <c r="P6" s="65" t="s">
        <v>40</v>
      </c>
      <c r="Q6" s="65" t="s">
        <v>38</v>
      </c>
      <c r="R6" s="65" t="s">
        <v>39</v>
      </c>
      <c r="S6" s="65" t="s">
        <v>40</v>
      </c>
      <c r="T6" s="65" t="s">
        <v>38</v>
      </c>
      <c r="U6" s="65" t="s">
        <v>39</v>
      </c>
      <c r="V6" s="65" t="s">
        <v>40</v>
      </c>
      <c r="W6" s="65" t="s">
        <v>38</v>
      </c>
      <c r="X6" s="65" t="s">
        <v>39</v>
      </c>
      <c r="Y6" s="65" t="s">
        <v>40</v>
      </c>
      <c r="Z6" s="65" t="s">
        <v>38</v>
      </c>
      <c r="AA6" s="65" t="s">
        <v>39</v>
      </c>
      <c r="AB6" s="65" t="s">
        <v>40</v>
      </c>
      <c r="AC6" s="65" t="s">
        <v>38</v>
      </c>
      <c r="AD6" s="65" t="s">
        <v>39</v>
      </c>
      <c r="AE6" s="65" t="s">
        <v>40</v>
      </c>
      <c r="AF6" s="65" t="s">
        <v>38</v>
      </c>
      <c r="AG6" s="65" t="s">
        <v>39</v>
      </c>
      <c r="AH6" s="65" t="s">
        <v>40</v>
      </c>
      <c r="AI6" s="65" t="s">
        <v>38</v>
      </c>
      <c r="AJ6" s="65" t="s">
        <v>39</v>
      </c>
      <c r="AK6" s="65" t="s">
        <v>40</v>
      </c>
      <c r="AL6" s="65" t="s">
        <v>38</v>
      </c>
      <c r="AM6" s="65" t="s">
        <v>39</v>
      </c>
      <c r="AN6" s="66" t="s">
        <v>40</v>
      </c>
    </row>
    <row r="7" spans="1:41" ht="16.5" thickBot="1" x14ac:dyDescent="0.3">
      <c r="A7" s="302">
        <v>1</v>
      </c>
      <c r="B7" s="303"/>
      <c r="C7" s="218">
        <v>2</v>
      </c>
      <c r="D7" s="219">
        <v>3</v>
      </c>
      <c r="E7" s="294">
        <v>4</v>
      </c>
      <c r="F7" s="294"/>
      <c r="G7" s="294"/>
      <c r="H7" s="294">
        <v>5</v>
      </c>
      <c r="I7" s="294"/>
      <c r="J7" s="294"/>
      <c r="K7" s="294">
        <v>6</v>
      </c>
      <c r="L7" s="294"/>
      <c r="M7" s="294"/>
      <c r="N7" s="294">
        <v>7</v>
      </c>
      <c r="O7" s="294"/>
      <c r="P7" s="294"/>
      <c r="Q7" s="294">
        <v>8</v>
      </c>
      <c r="R7" s="294"/>
      <c r="S7" s="294"/>
      <c r="T7" s="294">
        <v>9</v>
      </c>
      <c r="U7" s="294"/>
      <c r="V7" s="294"/>
      <c r="W7" s="294">
        <v>10</v>
      </c>
      <c r="X7" s="294"/>
      <c r="Y7" s="294"/>
      <c r="Z7" s="294">
        <v>11</v>
      </c>
      <c r="AA7" s="294"/>
      <c r="AB7" s="294"/>
      <c r="AC7" s="294">
        <v>12</v>
      </c>
      <c r="AD7" s="294"/>
      <c r="AE7" s="294"/>
      <c r="AF7" s="294">
        <v>13</v>
      </c>
      <c r="AG7" s="294"/>
      <c r="AH7" s="294"/>
      <c r="AI7" s="294">
        <v>14</v>
      </c>
      <c r="AJ7" s="294"/>
      <c r="AK7" s="294"/>
      <c r="AL7" s="294">
        <v>15</v>
      </c>
      <c r="AM7" s="294"/>
      <c r="AN7" s="295"/>
    </row>
    <row r="8" spans="1:41" ht="16.5" thickBot="1" x14ac:dyDescent="0.3">
      <c r="A8" s="296" t="s">
        <v>41</v>
      </c>
      <c r="B8" s="297"/>
      <c r="C8" s="8"/>
      <c r="D8" s="9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1"/>
    </row>
    <row r="9" spans="1:41" ht="15.75" x14ac:dyDescent="0.25">
      <c r="A9" s="280" t="s">
        <v>120</v>
      </c>
      <c r="B9" s="12" t="s">
        <v>42</v>
      </c>
      <c r="C9" s="283" t="s">
        <v>18</v>
      </c>
      <c r="D9" s="13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30"/>
    </row>
    <row r="10" spans="1:41" ht="32.25" customHeight="1" x14ac:dyDescent="0.25">
      <c r="A10" s="281"/>
      <c r="B10" s="14" t="s">
        <v>43</v>
      </c>
      <c r="C10" s="284"/>
      <c r="D10" s="15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7"/>
    </row>
    <row r="11" spans="1:41" ht="23.25" customHeight="1" x14ac:dyDescent="0.25">
      <c r="A11" s="281"/>
      <c r="B11" s="14" t="s">
        <v>44</v>
      </c>
      <c r="C11" s="284"/>
      <c r="D11" s="15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7"/>
    </row>
    <row r="12" spans="1:41" ht="19.5" customHeight="1" x14ac:dyDescent="0.25">
      <c r="A12" s="281"/>
      <c r="B12" s="14" t="s">
        <v>45</v>
      </c>
      <c r="C12" s="284"/>
      <c r="D12" s="15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5"/>
    </row>
    <row r="13" spans="1:41" ht="18.75" customHeight="1" thickBot="1" x14ac:dyDescent="0.3">
      <c r="A13" s="282"/>
      <c r="B13" s="18" t="s">
        <v>46</v>
      </c>
      <c r="C13" s="285"/>
      <c r="D13" s="19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1"/>
    </row>
    <row r="14" spans="1:41" ht="15.75" x14ac:dyDescent="0.25">
      <c r="A14" s="280" t="s">
        <v>121</v>
      </c>
      <c r="B14" s="12" t="s">
        <v>42</v>
      </c>
      <c r="C14" s="283" t="s">
        <v>18</v>
      </c>
      <c r="D14" s="13">
        <v>1</v>
      </c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>
        <v>1</v>
      </c>
      <c r="W14" s="29">
        <v>1</v>
      </c>
      <c r="X14" s="29">
        <v>1</v>
      </c>
      <c r="Y14" s="29">
        <v>1</v>
      </c>
      <c r="Z14" s="29">
        <v>1</v>
      </c>
      <c r="AA14" s="29">
        <v>1</v>
      </c>
      <c r="AB14" s="29">
        <v>1</v>
      </c>
      <c r="AC14" s="29">
        <v>1</v>
      </c>
      <c r="AD14" s="29">
        <v>1</v>
      </c>
      <c r="AE14" s="29">
        <v>1</v>
      </c>
      <c r="AF14" s="29">
        <v>1</v>
      </c>
      <c r="AG14" s="29">
        <v>1</v>
      </c>
      <c r="AH14" s="29">
        <v>1</v>
      </c>
      <c r="AI14" s="29">
        <v>1</v>
      </c>
      <c r="AJ14" s="29">
        <v>1</v>
      </c>
      <c r="AK14" s="29">
        <v>1</v>
      </c>
      <c r="AL14" s="29">
        <v>1</v>
      </c>
      <c r="AM14" s="69">
        <v>1</v>
      </c>
      <c r="AN14" s="30">
        <v>1</v>
      </c>
    </row>
    <row r="15" spans="1:41" ht="28.5" customHeight="1" x14ac:dyDescent="0.25">
      <c r="A15" s="281"/>
      <c r="B15" s="14" t="s">
        <v>43</v>
      </c>
      <c r="C15" s="284"/>
      <c r="D15" s="15">
        <v>1</v>
      </c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>
        <v>1</v>
      </c>
      <c r="W15" s="16">
        <v>1</v>
      </c>
      <c r="X15" s="16">
        <v>1</v>
      </c>
      <c r="Y15" s="16">
        <v>1</v>
      </c>
      <c r="Z15" s="16">
        <v>1</v>
      </c>
      <c r="AA15" s="16">
        <v>1</v>
      </c>
      <c r="AB15" s="16">
        <v>1</v>
      </c>
      <c r="AC15" s="16">
        <v>1</v>
      </c>
      <c r="AD15" s="16">
        <v>1</v>
      </c>
      <c r="AE15" s="16">
        <v>1</v>
      </c>
      <c r="AF15" s="16">
        <v>1</v>
      </c>
      <c r="AG15" s="16">
        <v>1</v>
      </c>
      <c r="AH15" s="16">
        <v>1</v>
      </c>
      <c r="AI15" s="16">
        <v>1</v>
      </c>
      <c r="AJ15" s="16">
        <v>1</v>
      </c>
      <c r="AK15" s="16">
        <v>1</v>
      </c>
      <c r="AL15" s="16">
        <v>1</v>
      </c>
      <c r="AM15" s="70">
        <v>1</v>
      </c>
      <c r="AN15" s="17">
        <v>1</v>
      </c>
    </row>
    <row r="16" spans="1:41" ht="24" customHeight="1" x14ac:dyDescent="0.25">
      <c r="A16" s="281"/>
      <c r="B16" s="14" t="s">
        <v>44</v>
      </c>
      <c r="C16" s="284"/>
      <c r="D16" s="15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70"/>
      <c r="AN16" s="17"/>
    </row>
    <row r="17" spans="1:40" ht="23.25" customHeight="1" x14ac:dyDescent="0.25">
      <c r="A17" s="281"/>
      <c r="B17" s="14" t="s">
        <v>45</v>
      </c>
      <c r="C17" s="284"/>
      <c r="D17" s="15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70"/>
      <c r="AN17" s="17"/>
    </row>
    <row r="18" spans="1:40" ht="25.5" customHeight="1" thickBot="1" x14ac:dyDescent="0.3">
      <c r="A18" s="282"/>
      <c r="B18" s="18" t="s">
        <v>46</v>
      </c>
      <c r="C18" s="285"/>
      <c r="D18" s="19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71"/>
      <c r="AN18" s="21"/>
    </row>
    <row r="19" spans="1:40" ht="18" customHeight="1" thickBot="1" x14ac:dyDescent="0.3">
      <c r="A19" s="286" t="s">
        <v>47</v>
      </c>
      <c r="B19" s="12" t="s">
        <v>42</v>
      </c>
      <c r="C19" s="289" t="s">
        <v>18</v>
      </c>
      <c r="D19" s="13">
        <v>18.3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>
        <v>10.3</v>
      </c>
      <c r="T19" s="29">
        <v>10.3</v>
      </c>
      <c r="U19" s="29">
        <v>10.3</v>
      </c>
      <c r="V19" s="29">
        <v>10.3</v>
      </c>
      <c r="W19" s="29">
        <v>10.3</v>
      </c>
      <c r="X19" s="29">
        <v>10.3</v>
      </c>
      <c r="Y19" s="29">
        <v>10.3</v>
      </c>
      <c r="Z19" s="29">
        <v>10.3</v>
      </c>
      <c r="AA19" s="29">
        <v>10.3</v>
      </c>
      <c r="AB19" s="29">
        <v>10.3</v>
      </c>
      <c r="AC19" s="29">
        <v>10.3</v>
      </c>
      <c r="AD19" s="29">
        <v>10.3</v>
      </c>
      <c r="AE19" s="29">
        <v>18.3</v>
      </c>
      <c r="AF19" s="29">
        <v>18.3</v>
      </c>
      <c r="AG19" s="29">
        <v>18.3</v>
      </c>
      <c r="AH19" s="29">
        <v>18.3</v>
      </c>
      <c r="AI19" s="29">
        <v>18.3</v>
      </c>
      <c r="AJ19" s="29">
        <v>18.3</v>
      </c>
      <c r="AK19" s="29">
        <v>18.3</v>
      </c>
      <c r="AL19" s="29">
        <v>18.3</v>
      </c>
      <c r="AM19" s="29">
        <v>18.3</v>
      </c>
      <c r="AN19" s="29">
        <v>18.3</v>
      </c>
    </row>
    <row r="20" spans="1:40" ht="22.5" customHeight="1" x14ac:dyDescent="0.25">
      <c r="A20" s="287"/>
      <c r="B20" s="14" t="s">
        <v>43</v>
      </c>
      <c r="C20" s="290"/>
      <c r="D20" s="15">
        <v>18.3</v>
      </c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73"/>
      <c r="R20" s="73"/>
      <c r="S20" s="73">
        <v>10.3</v>
      </c>
      <c r="T20" s="29">
        <v>10.3</v>
      </c>
      <c r="U20" s="29">
        <v>10.3</v>
      </c>
      <c r="V20" s="29">
        <v>10.3</v>
      </c>
      <c r="W20" s="29">
        <v>10.3</v>
      </c>
      <c r="X20" s="29">
        <v>10.3</v>
      </c>
      <c r="Y20" s="29">
        <v>10.3</v>
      </c>
      <c r="Z20" s="29">
        <v>10.3</v>
      </c>
      <c r="AA20" s="29">
        <v>10.3</v>
      </c>
      <c r="AB20" s="29">
        <v>10.3</v>
      </c>
      <c r="AC20" s="29">
        <v>10.3</v>
      </c>
      <c r="AD20" s="29">
        <v>10.3</v>
      </c>
      <c r="AE20" s="74">
        <v>18.3</v>
      </c>
      <c r="AF20" s="74">
        <v>18.3</v>
      </c>
      <c r="AG20" s="29">
        <v>18.3</v>
      </c>
      <c r="AH20" s="29">
        <v>18.3</v>
      </c>
      <c r="AI20" s="29">
        <v>18.3</v>
      </c>
      <c r="AJ20" s="29">
        <v>18.3</v>
      </c>
      <c r="AK20" s="29">
        <v>18.3</v>
      </c>
      <c r="AL20" s="29">
        <v>18.3</v>
      </c>
      <c r="AM20" s="29">
        <v>18.3</v>
      </c>
      <c r="AN20" s="29">
        <v>18.3</v>
      </c>
    </row>
    <row r="21" spans="1:40" ht="26.25" customHeight="1" x14ac:dyDescent="0.25">
      <c r="A21" s="287"/>
      <c r="B21" s="14" t="s">
        <v>44</v>
      </c>
      <c r="C21" s="290"/>
      <c r="D21" s="15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75"/>
    </row>
    <row r="22" spans="1:40" ht="22.5" customHeight="1" x14ac:dyDescent="0.25">
      <c r="A22" s="287"/>
      <c r="B22" s="14" t="s">
        <v>45</v>
      </c>
      <c r="C22" s="290"/>
      <c r="D22" s="15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75"/>
    </row>
    <row r="23" spans="1:40" ht="24" customHeight="1" thickBot="1" x14ac:dyDescent="0.3">
      <c r="A23" s="288"/>
      <c r="B23" s="18" t="s">
        <v>46</v>
      </c>
      <c r="C23" s="291"/>
      <c r="D23" s="19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76"/>
    </row>
    <row r="24" spans="1:40" ht="21" customHeight="1" x14ac:dyDescent="0.25">
      <c r="A24" s="278" t="s">
        <v>48</v>
      </c>
      <c r="B24" s="22" t="s">
        <v>42</v>
      </c>
      <c r="C24" s="292" t="s">
        <v>18</v>
      </c>
      <c r="D24" s="233">
        <f>D25+D27</f>
        <v>66.878</v>
      </c>
      <c r="E24" s="233"/>
      <c r="F24" s="233"/>
      <c r="G24" s="233"/>
      <c r="H24" s="233"/>
      <c r="I24" s="233"/>
      <c r="J24" s="233"/>
      <c r="K24" s="233"/>
      <c r="L24" s="233"/>
      <c r="M24" s="233"/>
      <c r="N24" s="233"/>
      <c r="O24" s="233"/>
      <c r="P24" s="233"/>
      <c r="Q24" s="233"/>
      <c r="R24" s="233"/>
      <c r="S24" s="233">
        <f t="shared" ref="S24:AN24" si="0">S25+S27</f>
        <v>56.878</v>
      </c>
      <c r="T24" s="233">
        <f t="shared" si="0"/>
        <v>56.878</v>
      </c>
      <c r="U24" s="233">
        <f t="shared" si="0"/>
        <v>56.878</v>
      </c>
      <c r="V24" s="233">
        <f t="shared" si="0"/>
        <v>56.878</v>
      </c>
      <c r="W24" s="233">
        <f t="shared" si="0"/>
        <v>56.878</v>
      </c>
      <c r="X24" s="233">
        <f t="shared" si="0"/>
        <v>56.878</v>
      </c>
      <c r="Y24" s="233">
        <f t="shared" si="0"/>
        <v>56.878</v>
      </c>
      <c r="Z24" s="233">
        <f t="shared" si="0"/>
        <v>56.878</v>
      </c>
      <c r="AA24" s="233">
        <f t="shared" si="0"/>
        <v>56.878</v>
      </c>
      <c r="AB24" s="233">
        <f t="shared" si="0"/>
        <v>56.878</v>
      </c>
      <c r="AC24" s="233">
        <f t="shared" si="0"/>
        <v>56.878</v>
      </c>
      <c r="AD24" s="233">
        <f t="shared" si="0"/>
        <v>56.878</v>
      </c>
      <c r="AE24" s="233">
        <f t="shared" si="0"/>
        <v>66.878</v>
      </c>
      <c r="AF24" s="233">
        <f t="shared" si="0"/>
        <v>66.878</v>
      </c>
      <c r="AG24" s="233">
        <f t="shared" si="0"/>
        <v>66.878</v>
      </c>
      <c r="AH24" s="233">
        <f t="shared" si="0"/>
        <v>66.878</v>
      </c>
      <c r="AI24" s="233">
        <f t="shared" si="0"/>
        <v>66.878</v>
      </c>
      <c r="AJ24" s="233">
        <f t="shared" si="0"/>
        <v>66.878</v>
      </c>
      <c r="AK24" s="233">
        <f t="shared" si="0"/>
        <v>66.878</v>
      </c>
      <c r="AL24" s="233">
        <f t="shared" si="0"/>
        <v>66.878</v>
      </c>
      <c r="AM24" s="233">
        <f t="shared" si="0"/>
        <v>66.878</v>
      </c>
      <c r="AN24" s="233">
        <f t="shared" si="0"/>
        <v>66.878</v>
      </c>
    </row>
    <row r="25" spans="1:40" ht="25.5" customHeight="1" x14ac:dyDescent="0.25">
      <c r="A25" s="266"/>
      <c r="B25" s="14" t="s">
        <v>43</v>
      </c>
      <c r="C25" s="292"/>
      <c r="D25" s="15">
        <v>37.700000000000003</v>
      </c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24"/>
      <c r="Q25" s="78"/>
      <c r="R25" s="78"/>
      <c r="S25" s="78">
        <v>27.7</v>
      </c>
      <c r="T25" s="78">
        <v>27.7</v>
      </c>
      <c r="U25" s="78">
        <v>27.7</v>
      </c>
      <c r="V25" s="78">
        <v>27.7</v>
      </c>
      <c r="W25" s="78">
        <v>27.7</v>
      </c>
      <c r="X25" s="78">
        <v>27.7</v>
      </c>
      <c r="Y25" s="78">
        <v>27.7</v>
      </c>
      <c r="Z25" s="78">
        <v>27.7</v>
      </c>
      <c r="AA25" s="78">
        <v>27.7</v>
      </c>
      <c r="AB25" s="78">
        <v>27.7</v>
      </c>
      <c r="AC25" s="78">
        <v>27.7</v>
      </c>
      <c r="AD25" s="78">
        <v>27.7</v>
      </c>
      <c r="AE25" s="78">
        <v>37.700000000000003</v>
      </c>
      <c r="AF25" s="78">
        <v>37.700000000000003</v>
      </c>
      <c r="AG25" s="78">
        <v>37.700000000000003</v>
      </c>
      <c r="AH25" s="78">
        <v>37.700000000000003</v>
      </c>
      <c r="AI25" s="78">
        <v>37.700000000000003</v>
      </c>
      <c r="AJ25" s="78">
        <v>37.700000000000003</v>
      </c>
      <c r="AK25" s="78">
        <v>37.700000000000003</v>
      </c>
      <c r="AL25" s="78">
        <v>37.700000000000003</v>
      </c>
      <c r="AM25" s="78">
        <v>37.700000000000003</v>
      </c>
      <c r="AN25" s="78">
        <v>37.700000000000003</v>
      </c>
    </row>
    <row r="26" spans="1:40" ht="25.5" customHeight="1" x14ac:dyDescent="0.25">
      <c r="A26" s="266"/>
      <c r="B26" s="14" t="s">
        <v>44</v>
      </c>
      <c r="C26" s="292"/>
      <c r="D26" s="15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</row>
    <row r="27" spans="1:40" ht="16.5" customHeight="1" x14ac:dyDescent="0.25">
      <c r="A27" s="266"/>
      <c r="B27" s="14" t="s">
        <v>45</v>
      </c>
      <c r="C27" s="292"/>
      <c r="D27" s="231">
        <v>29.178000000000001</v>
      </c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232">
        <v>29.178000000000001</v>
      </c>
      <c r="T27" s="232">
        <v>29.178000000000001</v>
      </c>
      <c r="U27" s="232">
        <v>29.178000000000001</v>
      </c>
      <c r="V27" s="232">
        <v>29.178000000000001</v>
      </c>
      <c r="W27" s="232">
        <v>29.178000000000001</v>
      </c>
      <c r="X27" s="232">
        <v>29.178000000000001</v>
      </c>
      <c r="Y27" s="232">
        <v>29.178000000000001</v>
      </c>
      <c r="Z27" s="232">
        <v>29.178000000000001</v>
      </c>
      <c r="AA27" s="232">
        <v>29.178000000000001</v>
      </c>
      <c r="AB27" s="232">
        <v>29.178000000000001</v>
      </c>
      <c r="AC27" s="232">
        <v>29.178000000000001</v>
      </c>
      <c r="AD27" s="232">
        <v>29.178000000000001</v>
      </c>
      <c r="AE27" s="232">
        <v>29.178000000000001</v>
      </c>
      <c r="AF27" s="232">
        <v>29.178000000000001</v>
      </c>
      <c r="AG27" s="232">
        <v>29.178000000000001</v>
      </c>
      <c r="AH27" s="232">
        <v>29.178000000000001</v>
      </c>
      <c r="AI27" s="232">
        <v>29.178000000000001</v>
      </c>
      <c r="AJ27" s="232">
        <v>29.178000000000001</v>
      </c>
      <c r="AK27" s="232">
        <v>29.178000000000001</v>
      </c>
      <c r="AL27" s="232">
        <v>29.178000000000001</v>
      </c>
      <c r="AM27" s="232">
        <v>29.178000000000001</v>
      </c>
      <c r="AN27" s="232">
        <v>29.178000000000001</v>
      </c>
    </row>
    <row r="28" spans="1:40" ht="21" customHeight="1" thickBot="1" x14ac:dyDescent="0.3">
      <c r="A28" s="267"/>
      <c r="B28" s="18" t="s">
        <v>46</v>
      </c>
      <c r="C28" s="293"/>
      <c r="D28" s="19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76"/>
    </row>
    <row r="29" spans="1:40" ht="15.75" x14ac:dyDescent="0.25">
      <c r="A29" s="274" t="s">
        <v>49</v>
      </c>
      <c r="B29" s="22" t="s">
        <v>42</v>
      </c>
      <c r="C29" s="268" t="s">
        <v>22</v>
      </c>
      <c r="D29" s="23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9"/>
      <c r="AN29" s="72"/>
    </row>
    <row r="30" spans="1:40" ht="18.75" customHeight="1" x14ac:dyDescent="0.25">
      <c r="A30" s="274"/>
      <c r="B30" s="22" t="s">
        <v>43</v>
      </c>
      <c r="C30" s="269"/>
      <c r="D30" s="23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80"/>
    </row>
    <row r="31" spans="1:40" ht="25.5" customHeight="1" x14ac:dyDescent="0.25">
      <c r="A31" s="274"/>
      <c r="B31" s="22" t="s">
        <v>44</v>
      </c>
      <c r="C31" s="269"/>
      <c r="D31" s="23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80"/>
    </row>
    <row r="32" spans="1:40" ht="18.75" customHeight="1" x14ac:dyDescent="0.25">
      <c r="A32" s="274"/>
      <c r="B32" s="22" t="s">
        <v>45</v>
      </c>
      <c r="C32" s="269"/>
      <c r="D32" s="23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80"/>
    </row>
    <row r="33" spans="1:40" ht="23.25" customHeight="1" thickBot="1" x14ac:dyDescent="0.3">
      <c r="A33" s="275"/>
      <c r="B33" s="26" t="s">
        <v>46</v>
      </c>
      <c r="C33" s="269"/>
      <c r="D33" s="27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0"/>
      <c r="AN33" s="76"/>
    </row>
    <row r="34" spans="1:40" ht="18.75" customHeight="1" thickBot="1" x14ac:dyDescent="0.3">
      <c r="A34" s="276" t="s">
        <v>50</v>
      </c>
      <c r="B34" s="277"/>
      <c r="C34" s="8"/>
      <c r="D34" s="32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4"/>
    </row>
    <row r="35" spans="1:40" ht="18" customHeight="1" x14ac:dyDescent="0.25">
      <c r="A35" s="265" t="s">
        <v>51</v>
      </c>
      <c r="B35" s="12" t="s">
        <v>42</v>
      </c>
      <c r="C35" s="268" t="s">
        <v>21</v>
      </c>
      <c r="D35" s="13">
        <v>1</v>
      </c>
      <c r="E35" s="29"/>
      <c r="F35" s="29"/>
      <c r="G35" s="29"/>
      <c r="H35" s="29"/>
      <c r="I35" s="29"/>
      <c r="J35" s="29"/>
      <c r="K35" s="29"/>
      <c r="L35" s="29"/>
      <c r="M35" s="29"/>
      <c r="N35" s="81"/>
      <c r="O35" s="81"/>
      <c r="P35" s="81">
        <v>1</v>
      </c>
      <c r="Q35" s="82">
        <v>1</v>
      </c>
      <c r="R35" s="81">
        <v>1</v>
      </c>
      <c r="S35" s="83">
        <v>1</v>
      </c>
      <c r="T35" s="82">
        <v>1</v>
      </c>
      <c r="U35" s="81">
        <v>1</v>
      </c>
      <c r="V35" s="84">
        <v>1</v>
      </c>
      <c r="W35" s="85">
        <v>1</v>
      </c>
      <c r="X35" s="85">
        <v>1</v>
      </c>
      <c r="Y35" s="85">
        <v>1</v>
      </c>
      <c r="Z35" s="85">
        <v>1</v>
      </c>
      <c r="AA35" s="85">
        <v>1</v>
      </c>
      <c r="AB35" s="85">
        <v>1</v>
      </c>
      <c r="AC35" s="85">
        <v>1</v>
      </c>
      <c r="AD35" s="85">
        <v>1</v>
      </c>
      <c r="AE35" s="85">
        <v>1</v>
      </c>
      <c r="AF35" s="85">
        <v>1</v>
      </c>
      <c r="AG35" s="85">
        <v>1</v>
      </c>
      <c r="AH35" s="85">
        <v>1</v>
      </c>
      <c r="AI35" s="85">
        <v>1</v>
      </c>
      <c r="AJ35" s="85">
        <v>1</v>
      </c>
      <c r="AK35" s="85">
        <v>1</v>
      </c>
      <c r="AL35" s="85">
        <v>1</v>
      </c>
      <c r="AM35" s="85">
        <v>1</v>
      </c>
      <c r="AN35" s="85">
        <v>1</v>
      </c>
    </row>
    <row r="36" spans="1:40" ht="18.75" customHeight="1" x14ac:dyDescent="0.25">
      <c r="A36" s="278"/>
      <c r="B36" s="22" t="s">
        <v>43</v>
      </c>
      <c r="C36" s="269"/>
      <c r="D36" s="23">
        <v>1</v>
      </c>
      <c r="E36" s="24"/>
      <c r="F36" s="24"/>
      <c r="G36" s="24"/>
      <c r="H36" s="24"/>
      <c r="I36" s="24"/>
      <c r="J36" s="24"/>
      <c r="K36" s="24"/>
      <c r="L36" s="24"/>
      <c r="M36" s="24"/>
      <c r="N36" s="86"/>
      <c r="O36" s="86"/>
      <c r="P36" s="86">
        <v>1</v>
      </c>
      <c r="Q36" s="86">
        <v>1</v>
      </c>
      <c r="R36" s="86">
        <v>1</v>
      </c>
      <c r="S36" s="86">
        <v>1</v>
      </c>
      <c r="T36" s="86">
        <v>1</v>
      </c>
      <c r="U36" s="86">
        <v>1</v>
      </c>
      <c r="V36" s="86">
        <v>1</v>
      </c>
      <c r="W36" s="86">
        <v>1</v>
      </c>
      <c r="X36" s="86">
        <v>1</v>
      </c>
      <c r="Y36" s="86">
        <v>1</v>
      </c>
      <c r="Z36" s="86">
        <v>1</v>
      </c>
      <c r="AA36" s="86">
        <v>1</v>
      </c>
      <c r="AB36" s="86">
        <v>1</v>
      </c>
      <c r="AC36" s="86">
        <v>1</v>
      </c>
      <c r="AD36" s="86">
        <v>1</v>
      </c>
      <c r="AE36" s="86">
        <v>1</v>
      </c>
      <c r="AF36" s="86">
        <v>1</v>
      </c>
      <c r="AG36" s="86">
        <v>1</v>
      </c>
      <c r="AH36" s="86">
        <v>1</v>
      </c>
      <c r="AI36" s="86">
        <v>1</v>
      </c>
      <c r="AJ36" s="86">
        <v>1</v>
      </c>
      <c r="AK36" s="86">
        <v>1</v>
      </c>
      <c r="AL36" s="86">
        <v>1</v>
      </c>
      <c r="AM36" s="86">
        <v>1</v>
      </c>
      <c r="AN36" s="86">
        <v>1</v>
      </c>
    </row>
    <row r="37" spans="1:40" ht="21" customHeight="1" x14ac:dyDescent="0.25">
      <c r="A37" s="278"/>
      <c r="B37" s="22" t="s">
        <v>44</v>
      </c>
      <c r="C37" s="269"/>
      <c r="D37" s="23"/>
      <c r="E37" s="24"/>
      <c r="F37" s="24"/>
      <c r="G37" s="24"/>
      <c r="H37" s="24"/>
      <c r="I37" s="24"/>
      <c r="J37" s="24"/>
      <c r="K37" s="24"/>
      <c r="L37" s="24"/>
      <c r="M37" s="24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7"/>
    </row>
    <row r="38" spans="1:40" ht="18.75" customHeight="1" x14ac:dyDescent="0.25">
      <c r="A38" s="278"/>
      <c r="B38" s="22" t="s">
        <v>45</v>
      </c>
      <c r="C38" s="269"/>
      <c r="D38" s="23"/>
      <c r="E38" s="24"/>
      <c r="F38" s="24"/>
      <c r="G38" s="24"/>
      <c r="H38" s="24"/>
      <c r="I38" s="24"/>
      <c r="J38" s="24"/>
      <c r="K38" s="24"/>
      <c r="L38" s="24"/>
      <c r="M38" s="24"/>
      <c r="N38" s="88"/>
      <c r="O38" s="8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  <c r="AI38" s="88"/>
      <c r="AJ38" s="88"/>
      <c r="AK38" s="88"/>
      <c r="AL38" s="88"/>
      <c r="AM38" s="89"/>
      <c r="AN38" s="90"/>
    </row>
    <row r="39" spans="1:40" ht="22.5" customHeight="1" thickBot="1" x14ac:dyDescent="0.3">
      <c r="A39" s="267"/>
      <c r="B39" s="18" t="s">
        <v>46</v>
      </c>
      <c r="C39" s="270"/>
      <c r="D39" s="19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31"/>
    </row>
    <row r="40" spans="1:40" ht="19.5" customHeight="1" x14ac:dyDescent="0.25">
      <c r="A40" s="278" t="s">
        <v>52</v>
      </c>
      <c r="B40" s="22" t="s">
        <v>42</v>
      </c>
      <c r="C40" s="269" t="s">
        <v>21</v>
      </c>
      <c r="D40" s="23">
        <v>2</v>
      </c>
      <c r="E40" s="24"/>
      <c r="F40" s="24"/>
      <c r="G40" s="24"/>
      <c r="H40" s="24"/>
      <c r="I40" s="24"/>
      <c r="J40" s="24"/>
      <c r="K40" s="24"/>
      <c r="L40" s="24"/>
      <c r="M40" s="24"/>
      <c r="N40" s="78"/>
      <c r="O40" s="78"/>
      <c r="P40" s="78"/>
      <c r="Q40" s="78"/>
      <c r="R40" s="78"/>
      <c r="S40" s="78">
        <v>2</v>
      </c>
      <c r="T40" s="78">
        <v>2</v>
      </c>
      <c r="U40" s="78">
        <v>2</v>
      </c>
      <c r="V40" s="78">
        <v>2</v>
      </c>
      <c r="W40" s="78">
        <v>2</v>
      </c>
      <c r="X40" s="78">
        <v>2</v>
      </c>
      <c r="Y40" s="78">
        <v>2</v>
      </c>
      <c r="Z40" s="78">
        <v>2</v>
      </c>
      <c r="AA40" s="78">
        <v>2</v>
      </c>
      <c r="AB40" s="78">
        <v>2</v>
      </c>
      <c r="AC40" s="78">
        <v>2</v>
      </c>
      <c r="AD40" s="78">
        <v>2</v>
      </c>
      <c r="AE40" s="78">
        <v>2</v>
      </c>
      <c r="AF40" s="78">
        <v>2</v>
      </c>
      <c r="AG40" s="78">
        <v>2</v>
      </c>
      <c r="AH40" s="78">
        <v>2</v>
      </c>
      <c r="AI40" s="78">
        <v>2</v>
      </c>
      <c r="AJ40" s="78">
        <v>2</v>
      </c>
      <c r="AK40" s="78">
        <v>2</v>
      </c>
      <c r="AL40" s="78">
        <v>2</v>
      </c>
      <c r="AM40" s="78">
        <v>2</v>
      </c>
      <c r="AN40" s="78">
        <v>2</v>
      </c>
    </row>
    <row r="41" spans="1:40" ht="25.5" customHeight="1" x14ac:dyDescent="0.25">
      <c r="A41" s="278"/>
      <c r="B41" s="22" t="s">
        <v>43</v>
      </c>
      <c r="C41" s="269"/>
      <c r="D41" s="23">
        <v>2</v>
      </c>
      <c r="E41" s="24"/>
      <c r="F41" s="24"/>
      <c r="G41" s="24"/>
      <c r="H41" s="24"/>
      <c r="I41" s="24"/>
      <c r="J41" s="24"/>
      <c r="K41" s="24"/>
      <c r="L41" s="24"/>
      <c r="M41" s="24"/>
      <c r="N41" s="78"/>
      <c r="O41" s="78"/>
      <c r="P41" s="78"/>
      <c r="Q41" s="78"/>
      <c r="R41" s="78"/>
      <c r="S41" s="78">
        <v>2</v>
      </c>
      <c r="T41" s="78">
        <v>2</v>
      </c>
      <c r="U41" s="78">
        <v>2</v>
      </c>
      <c r="V41" s="78">
        <v>2</v>
      </c>
      <c r="W41" s="78">
        <v>2</v>
      </c>
      <c r="X41" s="78">
        <v>2</v>
      </c>
      <c r="Y41" s="78">
        <v>2</v>
      </c>
      <c r="Z41" s="78">
        <v>2</v>
      </c>
      <c r="AA41" s="78">
        <v>2</v>
      </c>
      <c r="AB41" s="78">
        <v>2</v>
      </c>
      <c r="AC41" s="78">
        <v>2</v>
      </c>
      <c r="AD41" s="78">
        <v>2</v>
      </c>
      <c r="AE41" s="78">
        <v>2</v>
      </c>
      <c r="AF41" s="78">
        <v>2</v>
      </c>
      <c r="AG41" s="78">
        <v>2</v>
      </c>
      <c r="AH41" s="78">
        <v>2</v>
      </c>
      <c r="AI41" s="78">
        <v>2</v>
      </c>
      <c r="AJ41" s="78">
        <v>2</v>
      </c>
      <c r="AK41" s="78">
        <v>2</v>
      </c>
      <c r="AL41" s="78">
        <v>2</v>
      </c>
      <c r="AM41" s="78">
        <v>2</v>
      </c>
      <c r="AN41" s="78">
        <v>2</v>
      </c>
    </row>
    <row r="42" spans="1:40" ht="24" customHeight="1" x14ac:dyDescent="0.25">
      <c r="A42" s="278"/>
      <c r="B42" s="22" t="s">
        <v>44</v>
      </c>
      <c r="C42" s="269"/>
      <c r="D42" s="23"/>
      <c r="E42" s="24"/>
      <c r="F42" s="24"/>
      <c r="G42" s="24"/>
      <c r="H42" s="24"/>
      <c r="I42" s="24"/>
      <c r="J42" s="24"/>
      <c r="K42" s="24"/>
      <c r="L42" s="24"/>
      <c r="M42" s="24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91"/>
      <c r="AN42" s="92"/>
    </row>
    <row r="43" spans="1:40" ht="22.5" customHeight="1" x14ac:dyDescent="0.25">
      <c r="A43" s="278"/>
      <c r="B43" s="22" t="s">
        <v>45</v>
      </c>
      <c r="C43" s="269"/>
      <c r="D43" s="23"/>
      <c r="E43" s="24"/>
      <c r="F43" s="24"/>
      <c r="G43" s="24"/>
      <c r="H43" s="24"/>
      <c r="I43" s="24"/>
      <c r="J43" s="24"/>
      <c r="K43" s="24"/>
      <c r="L43" s="24"/>
      <c r="M43" s="24"/>
      <c r="N43" s="88"/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/>
      <c r="AM43" s="91"/>
      <c r="AN43" s="93"/>
    </row>
    <row r="44" spans="1:40" ht="21" customHeight="1" thickBot="1" x14ac:dyDescent="0.3">
      <c r="A44" s="279"/>
      <c r="B44" s="26" t="s">
        <v>46</v>
      </c>
      <c r="C44" s="270"/>
      <c r="D44" s="27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94"/>
      <c r="AN44" s="31"/>
    </row>
    <row r="45" spans="1:40" ht="19.5" customHeight="1" x14ac:dyDescent="0.25">
      <c r="A45" s="265" t="s">
        <v>53</v>
      </c>
      <c r="B45" s="12" t="s">
        <v>42</v>
      </c>
      <c r="C45" s="268" t="s">
        <v>21</v>
      </c>
      <c r="D45" s="13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30"/>
    </row>
    <row r="46" spans="1:40" ht="22.5" customHeight="1" x14ac:dyDescent="0.25">
      <c r="A46" s="266"/>
      <c r="B46" s="14" t="s">
        <v>43</v>
      </c>
      <c r="C46" s="269"/>
      <c r="D46" s="15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7"/>
    </row>
    <row r="47" spans="1:40" ht="23.25" customHeight="1" x14ac:dyDescent="0.25">
      <c r="A47" s="266"/>
      <c r="B47" s="14" t="s">
        <v>44</v>
      </c>
      <c r="C47" s="269"/>
      <c r="D47" s="15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7"/>
    </row>
    <row r="48" spans="1:40" ht="30" customHeight="1" x14ac:dyDescent="0.25">
      <c r="A48" s="266"/>
      <c r="B48" s="14" t="s">
        <v>45</v>
      </c>
      <c r="C48" s="269"/>
      <c r="D48" s="15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7"/>
    </row>
    <row r="49" spans="1:40" ht="24.75" customHeight="1" thickBot="1" x14ac:dyDescent="0.3">
      <c r="A49" s="267"/>
      <c r="B49" s="18" t="s">
        <v>46</v>
      </c>
      <c r="C49" s="270"/>
      <c r="D49" s="19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1"/>
    </row>
    <row r="50" spans="1:40" ht="19.5" customHeight="1" x14ac:dyDescent="0.25">
      <c r="A50" s="271" t="s">
        <v>54</v>
      </c>
      <c r="B50" s="12" t="s">
        <v>42</v>
      </c>
      <c r="C50" s="268" t="s">
        <v>21</v>
      </c>
      <c r="D50" s="13">
        <v>74</v>
      </c>
      <c r="E50" s="29"/>
      <c r="F50" s="29"/>
      <c r="G50" s="29"/>
      <c r="H50" s="29"/>
      <c r="I50" s="29"/>
      <c r="J50" s="29"/>
      <c r="K50" s="29"/>
      <c r="L50" s="29"/>
      <c r="M50" s="29"/>
      <c r="N50" s="79"/>
      <c r="O50" s="79"/>
      <c r="P50" s="79">
        <v>74</v>
      </c>
      <c r="Q50" s="79">
        <v>74</v>
      </c>
      <c r="R50" s="79">
        <v>74</v>
      </c>
      <c r="S50" s="79">
        <v>74</v>
      </c>
      <c r="T50" s="79">
        <v>74</v>
      </c>
      <c r="U50" s="79">
        <v>74</v>
      </c>
      <c r="V50" s="79">
        <v>74</v>
      </c>
      <c r="W50" s="79">
        <v>74</v>
      </c>
      <c r="X50" s="79">
        <v>74</v>
      </c>
      <c r="Y50" s="79">
        <v>74</v>
      </c>
      <c r="Z50" s="79">
        <v>74</v>
      </c>
      <c r="AA50" s="79">
        <v>74</v>
      </c>
      <c r="AB50" s="79">
        <v>74</v>
      </c>
      <c r="AC50" s="79">
        <v>74</v>
      </c>
      <c r="AD50" s="79">
        <v>74</v>
      </c>
      <c r="AE50" s="79">
        <v>74</v>
      </c>
      <c r="AF50" s="79">
        <v>74</v>
      </c>
      <c r="AG50" s="79">
        <v>74</v>
      </c>
      <c r="AH50" s="79">
        <v>74</v>
      </c>
      <c r="AI50" s="79">
        <v>74</v>
      </c>
      <c r="AJ50" s="79">
        <v>74</v>
      </c>
      <c r="AK50" s="79">
        <v>74</v>
      </c>
      <c r="AL50" s="79">
        <v>74</v>
      </c>
      <c r="AM50" s="79">
        <v>74</v>
      </c>
      <c r="AN50" s="79">
        <v>74</v>
      </c>
    </row>
    <row r="51" spans="1:40" ht="25.5" customHeight="1" x14ac:dyDescent="0.25">
      <c r="A51" s="272"/>
      <c r="B51" s="26" t="s">
        <v>43</v>
      </c>
      <c r="C51" s="269"/>
      <c r="D51" s="27">
        <v>27</v>
      </c>
      <c r="E51" s="28"/>
      <c r="F51" s="28"/>
      <c r="G51" s="28"/>
      <c r="H51" s="28"/>
      <c r="I51" s="28"/>
      <c r="J51" s="28"/>
      <c r="K51" s="28"/>
      <c r="L51" s="28"/>
      <c r="M51" s="28"/>
      <c r="N51" s="95"/>
      <c r="O51" s="95"/>
      <c r="P51" s="95">
        <v>27</v>
      </c>
      <c r="Q51" s="95">
        <v>27</v>
      </c>
      <c r="R51" s="95">
        <v>27</v>
      </c>
      <c r="S51" s="95">
        <v>27</v>
      </c>
      <c r="T51" s="95">
        <v>27</v>
      </c>
      <c r="U51" s="95">
        <v>27</v>
      </c>
      <c r="V51" s="95">
        <v>27</v>
      </c>
      <c r="W51" s="95">
        <v>27</v>
      </c>
      <c r="X51" s="95">
        <v>27</v>
      </c>
      <c r="Y51" s="95">
        <v>27</v>
      </c>
      <c r="Z51" s="95">
        <v>27</v>
      </c>
      <c r="AA51" s="95">
        <v>27</v>
      </c>
      <c r="AB51" s="95">
        <v>27</v>
      </c>
      <c r="AC51" s="95">
        <v>27</v>
      </c>
      <c r="AD51" s="95">
        <v>27</v>
      </c>
      <c r="AE51" s="95">
        <v>27</v>
      </c>
      <c r="AF51" s="95">
        <v>27</v>
      </c>
      <c r="AG51" s="95">
        <v>27</v>
      </c>
      <c r="AH51" s="95">
        <v>27</v>
      </c>
      <c r="AI51" s="95">
        <v>27</v>
      </c>
      <c r="AJ51" s="95">
        <v>27</v>
      </c>
      <c r="AK51" s="95">
        <v>27</v>
      </c>
      <c r="AL51" s="95">
        <v>27</v>
      </c>
      <c r="AM51" s="95">
        <v>27</v>
      </c>
      <c r="AN51" s="95">
        <v>27</v>
      </c>
    </row>
    <row r="52" spans="1:40" ht="26.25" customHeight="1" x14ac:dyDescent="0.25">
      <c r="A52" s="272"/>
      <c r="B52" s="26" t="s">
        <v>44</v>
      </c>
      <c r="C52" s="269"/>
      <c r="D52" s="27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</row>
    <row r="53" spans="1:40" ht="26.25" customHeight="1" x14ac:dyDescent="0.25">
      <c r="A53" s="272"/>
      <c r="B53" s="26" t="s">
        <v>45</v>
      </c>
      <c r="C53" s="269"/>
      <c r="D53" s="27">
        <v>47</v>
      </c>
      <c r="E53" s="28"/>
      <c r="F53" s="28"/>
      <c r="G53" s="28"/>
      <c r="H53" s="28"/>
      <c r="I53" s="28"/>
      <c r="J53" s="28"/>
      <c r="K53" s="28"/>
      <c r="L53" s="28"/>
      <c r="M53" s="28"/>
      <c r="N53" s="96"/>
      <c r="O53" s="96"/>
      <c r="P53" s="96">
        <v>47</v>
      </c>
      <c r="Q53" s="96">
        <v>47</v>
      </c>
      <c r="R53" s="96">
        <v>47</v>
      </c>
      <c r="S53" s="96">
        <v>47</v>
      </c>
      <c r="T53" s="96">
        <v>47</v>
      </c>
      <c r="U53" s="96">
        <v>47</v>
      </c>
      <c r="V53" s="96">
        <v>47</v>
      </c>
      <c r="W53" s="96">
        <v>47</v>
      </c>
      <c r="X53" s="96">
        <v>47</v>
      </c>
      <c r="Y53" s="96">
        <v>47</v>
      </c>
      <c r="Z53" s="96">
        <v>47</v>
      </c>
      <c r="AA53" s="96">
        <v>47</v>
      </c>
      <c r="AB53" s="96">
        <v>47</v>
      </c>
      <c r="AC53" s="96">
        <v>47</v>
      </c>
      <c r="AD53" s="96">
        <v>47</v>
      </c>
      <c r="AE53" s="96">
        <v>47</v>
      </c>
      <c r="AF53" s="96">
        <v>47</v>
      </c>
      <c r="AG53" s="96">
        <v>47</v>
      </c>
      <c r="AH53" s="96">
        <v>47</v>
      </c>
      <c r="AI53" s="96">
        <v>47</v>
      </c>
      <c r="AJ53" s="96">
        <v>47</v>
      </c>
      <c r="AK53" s="96">
        <v>47</v>
      </c>
      <c r="AL53" s="96">
        <v>47</v>
      </c>
      <c r="AM53" s="96">
        <v>47</v>
      </c>
      <c r="AN53" s="96">
        <v>47</v>
      </c>
    </row>
    <row r="54" spans="1:40" ht="26.25" customHeight="1" thickBot="1" x14ac:dyDescent="0.3">
      <c r="A54" s="273"/>
      <c r="B54" s="18" t="s">
        <v>46</v>
      </c>
      <c r="C54" s="270"/>
      <c r="D54" s="19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1"/>
    </row>
    <row r="55" spans="1:40" ht="27" customHeight="1" x14ac:dyDescent="0.25">
      <c r="A55" s="35"/>
      <c r="B55" s="36"/>
      <c r="C55" s="37"/>
      <c r="D55" s="38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39"/>
      <c r="AM55" s="39"/>
      <c r="AN55" s="39"/>
    </row>
    <row r="56" spans="1:40" ht="15.75" x14ac:dyDescent="0.25">
      <c r="A56" s="97"/>
      <c r="B56" s="97"/>
      <c r="C56" s="98"/>
      <c r="D56" s="99"/>
      <c r="E56" s="6"/>
      <c r="F56" s="6"/>
      <c r="G56" s="6"/>
      <c r="H56" s="6"/>
      <c r="I56" s="6"/>
      <c r="J56" s="6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</row>
    <row r="57" spans="1:40" ht="15.75" x14ac:dyDescent="0.25">
      <c r="A57" s="3"/>
      <c r="B57" s="3"/>
      <c r="C57" s="4"/>
      <c r="D57" s="5"/>
      <c r="E57" s="6"/>
      <c r="F57" s="6"/>
      <c r="G57" s="6"/>
      <c r="H57" s="6"/>
      <c r="I57" s="6"/>
      <c r="J57" s="6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</row>
    <row r="58" spans="1:40" ht="15.75" x14ac:dyDescent="0.25">
      <c r="A58" s="3"/>
      <c r="B58" s="3"/>
      <c r="C58" s="4"/>
      <c r="D58" s="5"/>
      <c r="E58" s="6"/>
      <c r="F58" s="6"/>
      <c r="G58" s="6"/>
      <c r="H58" s="6"/>
      <c r="I58" s="6"/>
      <c r="J58" s="6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</row>
  </sheetData>
  <mergeCells count="50">
    <mergeCell ref="A45:A49"/>
    <mergeCell ref="C45:C49"/>
    <mergeCell ref="A50:A54"/>
    <mergeCell ref="C50:C54"/>
    <mergeCell ref="A29:A33"/>
    <mergeCell ref="C29:C33"/>
    <mergeCell ref="A34:B34"/>
    <mergeCell ref="A35:A39"/>
    <mergeCell ref="C35:C39"/>
    <mergeCell ref="A40:A44"/>
    <mergeCell ref="C40:C44"/>
    <mergeCell ref="A14:A18"/>
    <mergeCell ref="C14:C18"/>
    <mergeCell ref="A19:A23"/>
    <mergeCell ref="C19:C23"/>
    <mergeCell ref="A24:A28"/>
    <mergeCell ref="C24:C28"/>
    <mergeCell ref="AC7:AE7"/>
    <mergeCell ref="AF7:AH7"/>
    <mergeCell ref="AI7:AK7"/>
    <mergeCell ref="AL7:AN7"/>
    <mergeCell ref="A8:B8"/>
    <mergeCell ref="A9:A13"/>
    <mergeCell ref="C9:C13"/>
    <mergeCell ref="AL5:AN5"/>
    <mergeCell ref="A7:B7"/>
    <mergeCell ref="E7:G7"/>
    <mergeCell ref="H7:J7"/>
    <mergeCell ref="K7:M7"/>
    <mergeCell ref="N7:P7"/>
    <mergeCell ref="Q7:S7"/>
    <mergeCell ref="T7:V7"/>
    <mergeCell ref="W7:Y7"/>
    <mergeCell ref="Z7:AB7"/>
    <mergeCell ref="T5:V5"/>
    <mergeCell ref="W5:Y5"/>
    <mergeCell ref="Z5:AB5"/>
    <mergeCell ref="AC5:AE5"/>
    <mergeCell ref="B2:AO2"/>
    <mergeCell ref="AF5:AH5"/>
    <mergeCell ref="AI5:AK5"/>
    <mergeCell ref="A4:B6"/>
    <mergeCell ref="C4:C6"/>
    <mergeCell ref="D4:D6"/>
    <mergeCell ref="E4:AN4"/>
    <mergeCell ref="E5:G5"/>
    <mergeCell ref="H5:J5"/>
    <mergeCell ref="K5:M5"/>
    <mergeCell ref="N5:P5"/>
    <mergeCell ref="Q5:S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Q13"/>
  <sheetViews>
    <sheetView workbookViewId="0">
      <selection activeCell="G15" sqref="G15"/>
    </sheetView>
  </sheetViews>
  <sheetFormatPr defaultRowHeight="15" x14ac:dyDescent="0.25"/>
  <cols>
    <col min="1" max="1" width="3.85546875" customWidth="1"/>
    <col min="2" max="2" width="19.5703125" customWidth="1"/>
    <col min="3" max="3" width="19.42578125" customWidth="1"/>
    <col min="4" max="4" width="13.5703125" customWidth="1"/>
    <col min="5" max="5" width="12.140625" customWidth="1"/>
    <col min="6" max="6" width="14.28515625" customWidth="1"/>
    <col min="7" max="7" width="11.42578125" customWidth="1"/>
    <col min="8" max="8" width="11.7109375" customWidth="1"/>
  </cols>
  <sheetData>
    <row r="2" spans="1:17" ht="49.5" customHeight="1" x14ac:dyDescent="0.3">
      <c r="A2" s="236" t="s">
        <v>97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  <c r="Q2" s="44"/>
    </row>
    <row r="4" spans="1:17" ht="15" customHeight="1" x14ac:dyDescent="0.25">
      <c r="A4" s="237" t="s">
        <v>1</v>
      </c>
      <c r="B4" s="237" t="s">
        <v>98</v>
      </c>
      <c r="C4" s="240" t="s">
        <v>88</v>
      </c>
      <c r="D4" s="240" t="s">
        <v>89</v>
      </c>
      <c r="E4" s="243" t="s">
        <v>99</v>
      </c>
      <c r="F4" s="244"/>
      <c r="G4" s="244"/>
      <c r="H4" s="244"/>
      <c r="I4" s="244"/>
      <c r="J4" s="244"/>
      <c r="K4" s="244"/>
      <c r="L4" s="244"/>
      <c r="M4" s="244"/>
      <c r="N4" s="244"/>
      <c r="O4" s="244"/>
      <c r="P4" s="245"/>
    </row>
    <row r="5" spans="1:17" ht="15" customHeight="1" x14ac:dyDescent="0.25">
      <c r="A5" s="238"/>
      <c r="B5" s="238"/>
      <c r="C5" s="241"/>
      <c r="D5" s="241"/>
      <c r="E5" s="240" t="s">
        <v>479</v>
      </c>
      <c r="F5" s="246" t="s">
        <v>65</v>
      </c>
      <c r="G5" s="246"/>
      <c r="H5" s="246"/>
      <c r="I5" s="246" t="s">
        <v>69</v>
      </c>
      <c r="J5" s="246"/>
      <c r="K5" s="246"/>
      <c r="L5" s="246" t="s">
        <v>71</v>
      </c>
      <c r="M5" s="246"/>
      <c r="N5" s="246"/>
      <c r="O5" s="246"/>
      <c r="P5" s="246"/>
    </row>
    <row r="6" spans="1:17" ht="47.25" x14ac:dyDescent="0.25">
      <c r="A6" s="239"/>
      <c r="B6" s="239"/>
      <c r="C6" s="242"/>
      <c r="D6" s="242"/>
      <c r="E6" s="242"/>
      <c r="F6" s="45" t="s">
        <v>66</v>
      </c>
      <c r="G6" s="45" t="s">
        <v>67</v>
      </c>
      <c r="H6" s="45" t="s">
        <v>68</v>
      </c>
      <c r="I6" s="45" t="s">
        <v>123</v>
      </c>
      <c r="J6" s="45" t="s">
        <v>95</v>
      </c>
      <c r="K6" s="45" t="s">
        <v>70</v>
      </c>
      <c r="L6" s="45" t="s">
        <v>90</v>
      </c>
      <c r="M6" s="45" t="s">
        <v>94</v>
      </c>
      <c r="N6" s="45" t="s">
        <v>91</v>
      </c>
      <c r="O6" s="45" t="s">
        <v>92</v>
      </c>
      <c r="P6" s="45" t="s">
        <v>93</v>
      </c>
    </row>
    <row r="7" spans="1:17" ht="105.75" customHeight="1" x14ac:dyDescent="0.25">
      <c r="A7" s="1"/>
      <c r="B7" s="217" t="s">
        <v>122</v>
      </c>
      <c r="C7" s="48" t="s">
        <v>433</v>
      </c>
      <c r="D7" s="217">
        <v>33.799999999999997</v>
      </c>
      <c r="E7" s="217">
        <v>49011</v>
      </c>
      <c r="F7" s="217">
        <v>26800</v>
      </c>
      <c r="G7" s="217">
        <v>22211</v>
      </c>
      <c r="H7" s="217">
        <v>0</v>
      </c>
      <c r="I7" s="217">
        <v>33947</v>
      </c>
      <c r="J7" s="217">
        <v>0</v>
      </c>
      <c r="K7" s="217">
        <v>13559</v>
      </c>
      <c r="L7" s="217">
        <v>5357</v>
      </c>
      <c r="M7" s="217">
        <v>25109</v>
      </c>
      <c r="N7" s="217">
        <v>11154</v>
      </c>
      <c r="O7" s="217">
        <v>5320</v>
      </c>
      <c r="P7" s="217">
        <v>566</v>
      </c>
    </row>
    <row r="8" spans="1:17" x14ac:dyDescent="0.25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</row>
    <row r="9" spans="1:17" x14ac:dyDescent="0.25">
      <c r="A9" s="61"/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</row>
    <row r="10" spans="1:17" x14ac:dyDescent="0.25">
      <c r="A10" s="61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</row>
    <row r="11" spans="1:17" x14ac:dyDescent="0.25">
      <c r="A11" s="61"/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</row>
    <row r="12" spans="1:17" x14ac:dyDescent="0.25">
      <c r="A12" s="61"/>
      <c r="B12" s="61"/>
      <c r="C12" s="216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</row>
    <row r="13" spans="1:17" x14ac:dyDescent="0.25">
      <c r="A13" s="61"/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</row>
  </sheetData>
  <mergeCells count="10">
    <mergeCell ref="A2:P2"/>
    <mergeCell ref="A4:A6"/>
    <mergeCell ref="B4:B6"/>
    <mergeCell ref="C4:C6"/>
    <mergeCell ref="D4:D6"/>
    <mergeCell ref="E4:P4"/>
    <mergeCell ref="E5:E6"/>
    <mergeCell ref="F5:H5"/>
    <mergeCell ref="I5:K5"/>
    <mergeCell ref="L5:P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S7"/>
  <sheetViews>
    <sheetView workbookViewId="0">
      <selection activeCell="D14" sqref="D14"/>
    </sheetView>
  </sheetViews>
  <sheetFormatPr defaultRowHeight="15" x14ac:dyDescent="0.25"/>
  <cols>
    <col min="2" max="2" width="16.85546875" customWidth="1"/>
    <col min="3" max="3" width="15.85546875" customWidth="1"/>
    <col min="4" max="12" width="5.7109375" customWidth="1"/>
    <col min="13" max="13" width="7" customWidth="1"/>
    <col min="14" max="15" width="5.7109375" customWidth="1"/>
    <col min="16" max="16" width="8" customWidth="1"/>
    <col min="17" max="17" width="7" customWidth="1"/>
    <col min="18" max="18" width="6.7109375" customWidth="1"/>
  </cols>
  <sheetData>
    <row r="2" spans="1:19" ht="18.75" x14ac:dyDescent="0.3">
      <c r="A2" s="248" t="s">
        <v>100</v>
      </c>
      <c r="B2" s="248"/>
      <c r="C2" s="248"/>
      <c r="D2" s="248"/>
      <c r="E2" s="248"/>
      <c r="F2" s="248"/>
      <c r="G2" s="248"/>
      <c r="H2" s="248"/>
      <c r="I2" s="248"/>
      <c r="J2" s="248"/>
      <c r="K2" s="248"/>
      <c r="L2" s="248"/>
      <c r="M2" s="248"/>
      <c r="N2" s="248"/>
      <c r="O2" s="248"/>
      <c r="P2" s="248"/>
      <c r="Q2" s="248"/>
      <c r="R2" s="248"/>
    </row>
    <row r="4" spans="1:19" ht="15.75" x14ac:dyDescent="0.25">
      <c r="A4" s="249" t="s">
        <v>1</v>
      </c>
      <c r="B4" s="250" t="s">
        <v>101</v>
      </c>
      <c r="C4" s="250" t="s">
        <v>102</v>
      </c>
      <c r="D4" s="249" t="s">
        <v>103</v>
      </c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249"/>
      <c r="R4" s="249"/>
      <c r="S4" s="247" t="s">
        <v>104</v>
      </c>
    </row>
    <row r="5" spans="1:19" ht="45.75" customHeight="1" x14ac:dyDescent="0.25">
      <c r="A5" s="249"/>
      <c r="B5" s="250"/>
      <c r="C5" s="250"/>
      <c r="D5" s="149" t="s">
        <v>480</v>
      </c>
      <c r="E5" s="149" t="s">
        <v>417</v>
      </c>
      <c r="F5" s="149" t="s">
        <v>418</v>
      </c>
      <c r="G5" s="149" t="s">
        <v>419</v>
      </c>
      <c r="H5" s="149" t="s">
        <v>420</v>
      </c>
      <c r="I5" s="149" t="s">
        <v>421</v>
      </c>
      <c r="J5" s="149" t="s">
        <v>422</v>
      </c>
      <c r="K5" s="149" t="s">
        <v>423</v>
      </c>
      <c r="L5" s="149" t="s">
        <v>424</v>
      </c>
      <c r="M5" s="149" t="s">
        <v>425</v>
      </c>
      <c r="N5" s="149" t="s">
        <v>426</v>
      </c>
      <c r="O5" s="149" t="s">
        <v>427</v>
      </c>
      <c r="P5" s="150" t="s">
        <v>481</v>
      </c>
      <c r="Q5" s="149" t="s">
        <v>428</v>
      </c>
      <c r="R5" s="149" t="s">
        <v>429</v>
      </c>
      <c r="S5" s="247"/>
    </row>
    <row r="6" spans="1:19" ht="47.25" x14ac:dyDescent="0.25">
      <c r="A6" s="1"/>
      <c r="B6" s="102" t="s">
        <v>122</v>
      </c>
      <c r="C6" s="103" t="s">
        <v>484</v>
      </c>
      <c r="D6" s="220">
        <v>46</v>
      </c>
      <c r="E6" s="220">
        <v>237</v>
      </c>
      <c r="F6" s="220">
        <v>2975</v>
      </c>
      <c r="G6" s="220">
        <v>1296</v>
      </c>
      <c r="H6" s="220">
        <v>473</v>
      </c>
      <c r="I6" s="220">
        <v>11</v>
      </c>
      <c r="J6" s="220">
        <v>14</v>
      </c>
      <c r="K6" s="220">
        <v>9</v>
      </c>
      <c r="L6" s="220">
        <v>595</v>
      </c>
      <c r="M6" s="220">
        <v>19510</v>
      </c>
      <c r="N6" s="220">
        <v>6337</v>
      </c>
      <c r="O6" s="220">
        <v>6330</v>
      </c>
      <c r="P6" s="220">
        <v>1674</v>
      </c>
      <c r="Q6" s="220">
        <v>7991</v>
      </c>
      <c r="R6" s="220">
        <v>8</v>
      </c>
      <c r="S6" s="220">
        <f>SUM(D6:R6)</f>
        <v>47506</v>
      </c>
    </row>
    <row r="7" spans="1:19" ht="15.75" x14ac:dyDescent="0.25">
      <c r="A7" s="1"/>
      <c r="B7" s="102" t="s">
        <v>105</v>
      </c>
      <c r="C7" s="102"/>
      <c r="D7" s="151">
        <v>46</v>
      </c>
      <c r="E7" s="151">
        <v>237</v>
      </c>
      <c r="F7" s="151">
        <v>2975</v>
      </c>
      <c r="G7" s="151">
        <v>1296</v>
      </c>
      <c r="H7" s="152">
        <v>473</v>
      </c>
      <c r="I7" s="151">
        <v>11</v>
      </c>
      <c r="J7" s="151">
        <v>14</v>
      </c>
      <c r="K7" s="151">
        <v>9</v>
      </c>
      <c r="L7" s="151">
        <v>595</v>
      </c>
      <c r="M7" s="220">
        <v>19510</v>
      </c>
      <c r="N7" s="151">
        <v>6337</v>
      </c>
      <c r="O7" s="151">
        <v>6330</v>
      </c>
      <c r="P7" s="151">
        <v>1674</v>
      </c>
      <c r="Q7" s="151">
        <v>7991</v>
      </c>
      <c r="R7" s="151">
        <v>8</v>
      </c>
      <c r="S7" s="151">
        <v>47506</v>
      </c>
    </row>
  </sheetData>
  <mergeCells count="6">
    <mergeCell ref="S4:S5"/>
    <mergeCell ref="A2:R2"/>
    <mergeCell ref="A4:A5"/>
    <mergeCell ref="B4:B5"/>
    <mergeCell ref="C4:C5"/>
    <mergeCell ref="D4:R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R11"/>
  <sheetViews>
    <sheetView workbookViewId="0">
      <selection activeCell="Q10" sqref="Q10"/>
    </sheetView>
  </sheetViews>
  <sheetFormatPr defaultRowHeight="15" x14ac:dyDescent="0.25"/>
  <cols>
    <col min="1" max="1" width="18.28515625" customWidth="1"/>
    <col min="9" max="9" width="9.140625" customWidth="1"/>
    <col min="10" max="10" width="16" customWidth="1"/>
    <col min="11" max="11" width="10.85546875" customWidth="1"/>
    <col min="12" max="12" width="10.140625" customWidth="1"/>
    <col min="14" max="14" width="9.85546875" customWidth="1"/>
    <col min="16" max="16" width="9.85546875" customWidth="1"/>
    <col min="17" max="17" width="20.140625" customWidth="1"/>
    <col min="18" max="18" width="16.7109375" customWidth="1"/>
  </cols>
  <sheetData>
    <row r="2" spans="1:18" ht="54.75" customHeight="1" x14ac:dyDescent="0.3">
      <c r="A2" s="236" t="s">
        <v>106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  <c r="Q2" s="236"/>
      <c r="R2" s="236"/>
    </row>
    <row r="3" spans="1:18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43.5" customHeight="1" x14ac:dyDescent="0.25">
      <c r="A4" s="251" t="s">
        <v>77</v>
      </c>
      <c r="B4" s="244" t="s">
        <v>457</v>
      </c>
      <c r="C4" s="244"/>
      <c r="D4" s="244"/>
      <c r="E4" s="244"/>
      <c r="F4" s="245"/>
      <c r="G4" s="243" t="s">
        <v>483</v>
      </c>
      <c r="H4" s="244"/>
      <c r="I4" s="245"/>
      <c r="J4" s="243" t="s">
        <v>80</v>
      </c>
      <c r="K4" s="244"/>
      <c r="L4" s="244"/>
      <c r="M4" s="244"/>
      <c r="N4" s="244"/>
      <c r="O4" s="244"/>
      <c r="P4" s="244"/>
      <c r="Q4" s="244"/>
      <c r="R4" s="245"/>
    </row>
    <row r="5" spans="1:18" ht="15.75" x14ac:dyDescent="0.25">
      <c r="A5" s="251"/>
      <c r="B5" s="246" t="s">
        <v>72</v>
      </c>
      <c r="C5" s="246" t="s">
        <v>73</v>
      </c>
      <c r="D5" s="246" t="s">
        <v>74</v>
      </c>
      <c r="E5" s="246" t="s">
        <v>75</v>
      </c>
      <c r="F5" s="246" t="s">
        <v>76</v>
      </c>
      <c r="G5" s="251" t="s">
        <v>78</v>
      </c>
      <c r="H5" s="251" t="s">
        <v>79</v>
      </c>
      <c r="I5" s="251" t="s">
        <v>482</v>
      </c>
      <c r="J5" s="251" t="s">
        <v>81</v>
      </c>
      <c r="K5" s="243" t="s">
        <v>84</v>
      </c>
      <c r="L5" s="244"/>
      <c r="M5" s="244"/>
      <c r="N5" s="244"/>
      <c r="O5" s="244"/>
      <c r="P5" s="245"/>
      <c r="Q5" s="237" t="s">
        <v>82</v>
      </c>
      <c r="R5" s="237" t="s">
        <v>96</v>
      </c>
    </row>
    <row r="6" spans="1:18" ht="15.75" x14ac:dyDescent="0.25">
      <c r="A6" s="251"/>
      <c r="B6" s="246"/>
      <c r="C6" s="246"/>
      <c r="D6" s="246"/>
      <c r="E6" s="246"/>
      <c r="F6" s="246"/>
      <c r="G6" s="251"/>
      <c r="H6" s="251"/>
      <c r="I6" s="251"/>
      <c r="J6" s="251"/>
      <c r="K6" s="252">
        <v>2021</v>
      </c>
      <c r="L6" s="253"/>
      <c r="M6" s="252">
        <v>2022</v>
      </c>
      <c r="N6" s="253"/>
      <c r="O6" s="252">
        <v>2023</v>
      </c>
      <c r="P6" s="253"/>
      <c r="Q6" s="238"/>
      <c r="R6" s="238"/>
    </row>
    <row r="7" spans="1:18" ht="31.5" x14ac:dyDescent="0.25">
      <c r="A7" s="251"/>
      <c r="B7" s="246"/>
      <c r="C7" s="246"/>
      <c r="D7" s="246"/>
      <c r="E7" s="246"/>
      <c r="F7" s="246"/>
      <c r="G7" s="251"/>
      <c r="H7" s="251"/>
      <c r="I7" s="251"/>
      <c r="J7" s="251"/>
      <c r="K7" s="46" t="s">
        <v>107</v>
      </c>
      <c r="L7" s="46" t="s">
        <v>108</v>
      </c>
      <c r="M7" s="46" t="s">
        <v>107</v>
      </c>
      <c r="N7" s="46" t="s">
        <v>108</v>
      </c>
      <c r="O7" s="46" t="s">
        <v>107</v>
      </c>
      <c r="P7" s="46" t="s">
        <v>108</v>
      </c>
      <c r="Q7" s="239"/>
      <c r="R7" s="239"/>
    </row>
    <row r="8" spans="1:18" ht="77.25" customHeight="1" x14ac:dyDescent="0.25">
      <c r="A8" s="254" t="s">
        <v>114</v>
      </c>
      <c r="B8" s="254">
        <v>3301</v>
      </c>
      <c r="C8" s="254">
        <v>143</v>
      </c>
      <c r="D8" s="254">
        <v>7307</v>
      </c>
      <c r="E8" s="254">
        <v>37091</v>
      </c>
      <c r="F8" s="254">
        <v>1169</v>
      </c>
      <c r="G8" s="254" t="s">
        <v>115</v>
      </c>
      <c r="H8" s="254" t="s">
        <v>116</v>
      </c>
      <c r="I8" s="254">
        <v>186</v>
      </c>
      <c r="J8" s="193" t="s">
        <v>434</v>
      </c>
      <c r="K8" s="48">
        <v>2</v>
      </c>
      <c r="L8" s="48">
        <v>0.97</v>
      </c>
      <c r="M8" s="48">
        <v>0</v>
      </c>
      <c r="N8" s="48">
        <v>0</v>
      </c>
      <c r="O8" s="48">
        <v>0</v>
      </c>
      <c r="P8" s="48">
        <v>0</v>
      </c>
      <c r="Q8" s="254" t="s">
        <v>485</v>
      </c>
      <c r="R8" s="254" t="s">
        <v>458</v>
      </c>
    </row>
    <row r="9" spans="1:18" ht="111.75" customHeight="1" x14ac:dyDescent="0.25">
      <c r="A9" s="254"/>
      <c r="B9" s="254"/>
      <c r="C9" s="254"/>
      <c r="D9" s="254"/>
      <c r="E9" s="254"/>
      <c r="F9" s="254"/>
      <c r="G9" s="254"/>
      <c r="H9" s="254"/>
      <c r="I9" s="254"/>
      <c r="J9" s="48" t="s">
        <v>435</v>
      </c>
      <c r="K9" s="217">
        <v>1</v>
      </c>
      <c r="L9" s="217">
        <v>7.0000000000000001E-3</v>
      </c>
      <c r="M9" s="217">
        <v>0</v>
      </c>
      <c r="N9" s="217">
        <v>0</v>
      </c>
      <c r="O9" s="217">
        <v>0</v>
      </c>
      <c r="P9" s="217">
        <v>0</v>
      </c>
      <c r="Q9" s="254"/>
      <c r="R9" s="254"/>
    </row>
    <row r="10" spans="1:18" ht="34.5" customHeight="1" x14ac:dyDescent="0.25">
      <c r="A10" s="221"/>
      <c r="B10" s="221"/>
      <c r="C10" s="221"/>
      <c r="D10" s="221"/>
      <c r="E10" s="221"/>
      <c r="F10" s="221"/>
      <c r="G10" s="221"/>
      <c r="H10" s="221"/>
      <c r="I10" s="221"/>
      <c r="J10" s="221"/>
      <c r="K10" s="222"/>
      <c r="L10" s="222"/>
      <c r="M10" s="222"/>
      <c r="N10" s="222"/>
      <c r="O10" s="222"/>
      <c r="P10" s="222"/>
      <c r="Q10" s="221"/>
      <c r="R10" s="221"/>
    </row>
    <row r="11" spans="1:18" ht="15.75" x14ac:dyDescent="0.25">
      <c r="A11" s="47" t="s">
        <v>459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</row>
  </sheetData>
  <mergeCells count="31">
    <mergeCell ref="Q8:Q9"/>
    <mergeCell ref="R8:R9"/>
    <mergeCell ref="M6:N6"/>
    <mergeCell ref="O6:P6"/>
    <mergeCell ref="G5:G7"/>
    <mergeCell ref="H5:H7"/>
    <mergeCell ref="J5:J7"/>
    <mergeCell ref="K5:P5"/>
    <mergeCell ref="Q5:Q7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I5:I7"/>
    <mergeCell ref="A2:R2"/>
    <mergeCell ref="A4:A7"/>
    <mergeCell ref="B4:F4"/>
    <mergeCell ref="G4:I4"/>
    <mergeCell ref="J4:R4"/>
    <mergeCell ref="B5:B7"/>
    <mergeCell ref="C5:C7"/>
    <mergeCell ref="D5:D7"/>
    <mergeCell ref="E5:E7"/>
    <mergeCell ref="F5:F7"/>
    <mergeCell ref="R5:R7"/>
    <mergeCell ref="K6:L6"/>
  </mergeCells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P11"/>
  <sheetViews>
    <sheetView workbookViewId="0">
      <selection activeCell="M18" sqref="M18"/>
    </sheetView>
  </sheetViews>
  <sheetFormatPr defaultRowHeight="15" x14ac:dyDescent="0.25"/>
  <cols>
    <col min="1" max="12" width="7.7109375" customWidth="1"/>
    <col min="15" max="15" width="11.85546875" customWidth="1"/>
  </cols>
  <sheetData>
    <row r="2" spans="1:16" ht="51.75" customHeight="1" x14ac:dyDescent="0.3">
      <c r="A2" s="236" t="s">
        <v>109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</row>
    <row r="4" spans="1:16" ht="15.75" x14ac:dyDescent="0.25">
      <c r="A4" s="251" t="s">
        <v>83</v>
      </c>
      <c r="B4" s="251"/>
      <c r="C4" s="251"/>
      <c r="D4" s="251"/>
      <c r="E4" s="251"/>
      <c r="F4" s="251"/>
      <c r="G4" s="251" t="s">
        <v>110</v>
      </c>
      <c r="H4" s="251"/>
      <c r="I4" s="251"/>
      <c r="J4" s="251"/>
      <c r="K4" s="251"/>
      <c r="L4" s="251"/>
      <c r="M4" s="251" t="s">
        <v>111</v>
      </c>
      <c r="N4" s="251"/>
      <c r="O4" s="251"/>
    </row>
    <row r="5" spans="1:16" x14ac:dyDescent="0.25">
      <c r="A5" s="255">
        <v>2021</v>
      </c>
      <c r="B5" s="256">
        <v>2022</v>
      </c>
      <c r="C5" s="257" t="s">
        <v>112</v>
      </c>
      <c r="D5" s="257">
        <v>2022</v>
      </c>
      <c r="E5" s="257">
        <v>2023</v>
      </c>
      <c r="F5" s="257" t="s">
        <v>113</v>
      </c>
      <c r="G5" s="256">
        <v>2021</v>
      </c>
      <c r="H5" s="256">
        <v>2022</v>
      </c>
      <c r="I5" s="257" t="s">
        <v>112</v>
      </c>
      <c r="J5" s="257">
        <v>2022</v>
      </c>
      <c r="K5" s="257">
        <v>2023</v>
      </c>
      <c r="L5" s="257" t="s">
        <v>113</v>
      </c>
      <c r="M5" s="257" t="s">
        <v>85</v>
      </c>
      <c r="N5" s="257" t="s">
        <v>86</v>
      </c>
      <c r="O5" s="257" t="s">
        <v>87</v>
      </c>
    </row>
    <row r="6" spans="1:16" x14ac:dyDescent="0.25">
      <c r="A6" s="255"/>
      <c r="B6" s="256"/>
      <c r="C6" s="258"/>
      <c r="D6" s="258"/>
      <c r="E6" s="258"/>
      <c r="F6" s="258"/>
      <c r="G6" s="256"/>
      <c r="H6" s="256"/>
      <c r="I6" s="258"/>
      <c r="J6" s="258"/>
      <c r="K6" s="258"/>
      <c r="L6" s="258"/>
      <c r="M6" s="258"/>
      <c r="N6" s="258"/>
      <c r="O6" s="258"/>
    </row>
    <row r="7" spans="1:16" ht="15.75" x14ac:dyDescent="0.25">
      <c r="A7" s="148">
        <v>0.97699999999999998</v>
      </c>
      <c r="B7" s="147">
        <v>0</v>
      </c>
      <c r="C7" s="147">
        <v>-0.97699999999999998</v>
      </c>
      <c r="D7" s="147">
        <v>0</v>
      </c>
      <c r="E7" s="147">
        <v>0</v>
      </c>
      <c r="F7" s="147">
        <v>0</v>
      </c>
      <c r="G7" s="147">
        <v>0</v>
      </c>
      <c r="H7" s="147">
        <v>0</v>
      </c>
      <c r="I7" s="147">
        <v>0</v>
      </c>
      <c r="J7" s="147">
        <v>0</v>
      </c>
      <c r="K7" s="147">
        <v>0</v>
      </c>
      <c r="L7" s="147">
        <v>0</v>
      </c>
      <c r="M7" s="147" t="s">
        <v>430</v>
      </c>
      <c r="N7" s="49"/>
      <c r="O7" s="49"/>
    </row>
    <row r="8" spans="1:16" ht="15.75" x14ac:dyDescent="0.25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</row>
    <row r="9" spans="1:16" ht="15.75" x14ac:dyDescent="0.25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</row>
    <row r="11" spans="1:16" ht="39.75" customHeight="1" x14ac:dyDescent="0.25">
      <c r="A11" s="259" t="s">
        <v>486</v>
      </c>
      <c r="B11" s="259"/>
      <c r="C11" s="259"/>
      <c r="D11" s="259"/>
      <c r="E11" s="259"/>
      <c r="F11" s="259"/>
      <c r="G11" s="259"/>
      <c r="H11" s="259"/>
      <c r="I11" s="259"/>
      <c r="J11" s="259"/>
      <c r="K11" s="259"/>
      <c r="L11" s="259"/>
      <c r="M11" s="259"/>
      <c r="N11" s="259"/>
      <c r="O11" s="259"/>
    </row>
  </sheetData>
  <mergeCells count="20">
    <mergeCell ref="A11:O11"/>
    <mergeCell ref="I5:I6"/>
    <mergeCell ref="J5:J6"/>
    <mergeCell ref="K5:K6"/>
    <mergeCell ref="L5:L6"/>
    <mergeCell ref="A2:P2"/>
    <mergeCell ref="A4:F4"/>
    <mergeCell ref="G4:L4"/>
    <mergeCell ref="M4:O4"/>
    <mergeCell ref="A5:A6"/>
    <mergeCell ref="B5:B6"/>
    <mergeCell ref="C5:C6"/>
    <mergeCell ref="D5:D6"/>
    <mergeCell ref="E5:E6"/>
    <mergeCell ref="F5:F6"/>
    <mergeCell ref="M5:M6"/>
    <mergeCell ref="N5:N6"/>
    <mergeCell ref="O5:O6"/>
    <mergeCell ref="G5:G6"/>
    <mergeCell ref="H5:H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U59"/>
  <sheetViews>
    <sheetView view="pageBreakPreview" topLeftCell="C55" zoomScale="75" zoomScaleNormal="100" zoomScaleSheetLayoutView="75" workbookViewId="0">
      <selection activeCell="G17" sqref="G17"/>
    </sheetView>
  </sheetViews>
  <sheetFormatPr defaultRowHeight="15" x14ac:dyDescent="0.25"/>
  <cols>
    <col min="2" max="2" width="34.42578125" customWidth="1"/>
    <col min="3" max="3" width="18.7109375" customWidth="1"/>
    <col min="4" max="4" width="41.140625" customWidth="1"/>
    <col min="5" max="5" width="20.85546875" customWidth="1"/>
    <col min="6" max="6" width="32.140625" customWidth="1"/>
    <col min="7" max="8" width="17.28515625" customWidth="1"/>
    <col min="9" max="9" width="16.85546875" customWidth="1"/>
  </cols>
  <sheetData>
    <row r="2" spans="1:21" ht="55.5" customHeight="1" x14ac:dyDescent="0.25">
      <c r="A2" s="260" t="s">
        <v>460</v>
      </c>
      <c r="B2" s="260"/>
      <c r="C2" s="260"/>
      <c r="D2" s="260"/>
      <c r="E2" s="260"/>
      <c r="F2" s="260"/>
      <c r="G2" s="261"/>
      <c r="H2" s="261"/>
      <c r="I2" s="261"/>
      <c r="J2" s="261"/>
      <c r="K2" s="261"/>
      <c r="L2" s="261"/>
      <c r="M2" s="261"/>
      <c r="N2" s="261"/>
      <c r="O2" s="261"/>
      <c r="P2" s="261"/>
      <c r="Q2" s="261"/>
      <c r="R2" s="261"/>
      <c r="S2" s="261"/>
      <c r="T2" s="261"/>
    </row>
    <row r="3" spans="1:21" ht="45" customHeight="1" x14ac:dyDescent="0.25">
      <c r="A3" s="237" t="s">
        <v>1</v>
      </c>
      <c r="B3" s="237" t="s">
        <v>16</v>
      </c>
      <c r="C3" s="237" t="s">
        <v>24</v>
      </c>
      <c r="D3" s="237" t="s">
        <v>5</v>
      </c>
      <c r="E3" s="237" t="s">
        <v>4</v>
      </c>
      <c r="F3" s="237" t="s">
        <v>2</v>
      </c>
      <c r="G3" s="246" t="s">
        <v>17</v>
      </c>
      <c r="H3" s="246"/>
      <c r="I3" s="246"/>
      <c r="J3" s="246"/>
      <c r="K3" s="246"/>
      <c r="L3" s="246"/>
      <c r="M3" s="246"/>
      <c r="N3" s="246"/>
      <c r="O3" s="246"/>
      <c r="P3" s="246"/>
      <c r="Q3" s="246"/>
      <c r="R3" s="246"/>
      <c r="S3" s="246"/>
      <c r="T3" s="246"/>
      <c r="U3" s="153"/>
    </row>
    <row r="4" spans="1:21" ht="409.5" x14ac:dyDescent="0.25">
      <c r="A4" s="238"/>
      <c r="B4" s="238"/>
      <c r="C4" s="238"/>
      <c r="D4" s="238"/>
      <c r="E4" s="238"/>
      <c r="F4" s="238"/>
      <c r="G4" s="251" t="s">
        <v>461</v>
      </c>
      <c r="H4" s="251"/>
      <c r="I4" s="251"/>
      <c r="J4" s="230" t="s">
        <v>462</v>
      </c>
      <c r="K4" s="230" t="s">
        <v>6</v>
      </c>
      <c r="L4" s="230" t="s">
        <v>7</v>
      </c>
      <c r="M4" s="230" t="s">
        <v>463</v>
      </c>
      <c r="N4" s="230" t="s">
        <v>8</v>
      </c>
      <c r="O4" s="230" t="s">
        <v>464</v>
      </c>
      <c r="P4" s="230" t="s">
        <v>9</v>
      </c>
      <c r="Q4" s="230" t="s">
        <v>465</v>
      </c>
      <c r="R4" s="230" t="s">
        <v>466</v>
      </c>
      <c r="S4" s="230" t="s">
        <v>10</v>
      </c>
      <c r="T4" s="230" t="s">
        <v>467</v>
      </c>
      <c r="U4" s="230" t="s">
        <v>11</v>
      </c>
    </row>
    <row r="5" spans="1:21" ht="15.75" x14ac:dyDescent="0.25">
      <c r="A5" s="239"/>
      <c r="B5" s="239"/>
      <c r="C5" s="239"/>
      <c r="D5" s="239"/>
      <c r="E5" s="239"/>
      <c r="F5" s="239"/>
      <c r="G5" s="230" t="s">
        <v>13</v>
      </c>
      <c r="H5" s="230" t="s">
        <v>14</v>
      </c>
      <c r="I5" s="153" t="s">
        <v>15</v>
      </c>
      <c r="J5" s="230" t="s">
        <v>18</v>
      </c>
      <c r="K5" s="230" t="s">
        <v>19</v>
      </c>
      <c r="L5" s="230" t="s">
        <v>19</v>
      </c>
      <c r="M5" s="230" t="s">
        <v>20</v>
      </c>
      <c r="N5" s="230" t="s">
        <v>20</v>
      </c>
      <c r="O5" s="230" t="s">
        <v>20</v>
      </c>
      <c r="P5" s="230" t="s">
        <v>18</v>
      </c>
      <c r="Q5" s="230" t="s">
        <v>21</v>
      </c>
      <c r="R5" s="230" t="s">
        <v>21</v>
      </c>
      <c r="S5" s="230" t="s">
        <v>21</v>
      </c>
      <c r="T5" s="230" t="s">
        <v>22</v>
      </c>
      <c r="U5" s="230" t="s">
        <v>21</v>
      </c>
    </row>
    <row r="6" spans="1:21" ht="15.75" x14ac:dyDescent="0.25">
      <c r="A6" s="143" t="s">
        <v>3</v>
      </c>
      <c r="B6" s="143">
        <v>1</v>
      </c>
      <c r="C6" s="143">
        <v>2</v>
      </c>
      <c r="D6" s="143">
        <v>3</v>
      </c>
      <c r="E6" s="143">
        <v>4</v>
      </c>
      <c r="F6" s="143">
        <v>5</v>
      </c>
      <c r="G6" s="139">
        <v>6</v>
      </c>
      <c r="H6" s="154">
        <v>7</v>
      </c>
      <c r="I6" s="154">
        <v>8</v>
      </c>
      <c r="J6" s="138">
        <v>9</v>
      </c>
      <c r="K6" s="137">
        <v>10</v>
      </c>
      <c r="L6" s="139">
        <v>11</v>
      </c>
      <c r="M6" s="143">
        <v>12</v>
      </c>
      <c r="N6" s="139">
        <v>13</v>
      </c>
      <c r="O6" s="143">
        <v>14</v>
      </c>
      <c r="P6" s="139">
        <v>15</v>
      </c>
      <c r="Q6" s="143">
        <v>16</v>
      </c>
      <c r="R6" s="139">
        <v>17</v>
      </c>
      <c r="S6" s="143">
        <v>18</v>
      </c>
      <c r="T6" s="139">
        <v>19</v>
      </c>
      <c r="U6" s="143">
        <v>20</v>
      </c>
    </row>
    <row r="7" spans="1:21" ht="57.75" customHeight="1" x14ac:dyDescent="0.25">
      <c r="A7" s="48">
        <v>1</v>
      </c>
      <c r="B7" s="48" t="s">
        <v>122</v>
      </c>
      <c r="C7" s="155" t="s">
        <v>124</v>
      </c>
      <c r="D7" s="156" t="s">
        <v>138</v>
      </c>
      <c r="E7" s="157">
        <v>21.22</v>
      </c>
      <c r="F7" s="157" t="s">
        <v>468</v>
      </c>
      <c r="G7" s="48"/>
      <c r="H7" s="48"/>
      <c r="I7" s="100"/>
      <c r="J7" s="48"/>
      <c r="K7" s="157"/>
      <c r="L7" s="48"/>
      <c r="M7" s="48"/>
      <c r="N7" s="48"/>
      <c r="O7" s="48"/>
      <c r="P7" s="157">
        <v>7.04</v>
      </c>
      <c r="Q7" s="48"/>
      <c r="R7" s="48"/>
      <c r="S7" s="48"/>
      <c r="T7" s="48"/>
      <c r="U7" s="157">
        <v>1</v>
      </c>
    </row>
    <row r="8" spans="1:21" ht="69.75" customHeight="1" x14ac:dyDescent="0.25">
      <c r="A8" s="48">
        <v>2</v>
      </c>
      <c r="B8" s="223" t="s">
        <v>122</v>
      </c>
      <c r="C8" s="155" t="s">
        <v>125</v>
      </c>
      <c r="D8" s="156" t="s">
        <v>139</v>
      </c>
      <c r="E8" s="157">
        <v>1.24</v>
      </c>
      <c r="F8" s="157" t="s">
        <v>468</v>
      </c>
      <c r="G8" s="48"/>
      <c r="H8" s="48"/>
      <c r="I8" s="100"/>
      <c r="J8" s="48"/>
      <c r="K8" s="157"/>
      <c r="L8" s="48"/>
      <c r="M8" s="48"/>
      <c r="N8" s="48"/>
      <c r="O8" s="48"/>
      <c r="P8" s="157">
        <v>0</v>
      </c>
      <c r="Q8" s="48"/>
      <c r="R8" s="48"/>
      <c r="S8" s="48"/>
      <c r="T8" s="48"/>
      <c r="U8" s="157">
        <v>2</v>
      </c>
    </row>
    <row r="9" spans="1:21" ht="68.25" customHeight="1" x14ac:dyDescent="0.25">
      <c r="A9" s="48">
        <v>3</v>
      </c>
      <c r="B9" s="223" t="s">
        <v>122</v>
      </c>
      <c r="C9" s="155" t="s">
        <v>125</v>
      </c>
      <c r="D9" s="158" t="s">
        <v>140</v>
      </c>
      <c r="E9" s="157">
        <v>5.63</v>
      </c>
      <c r="F9" s="157" t="s">
        <v>468</v>
      </c>
      <c r="G9" s="48"/>
      <c r="H9" s="48"/>
      <c r="I9" s="100"/>
      <c r="J9" s="48"/>
      <c r="K9" s="157"/>
      <c r="L9" s="48"/>
      <c r="M9" s="48"/>
      <c r="N9" s="48"/>
      <c r="O9" s="48"/>
      <c r="P9" s="157">
        <v>0</v>
      </c>
      <c r="Q9" s="48"/>
      <c r="R9" s="48"/>
      <c r="S9" s="48"/>
      <c r="T9" s="48"/>
      <c r="U9" s="157">
        <v>2</v>
      </c>
    </row>
    <row r="10" spans="1:21" ht="66.75" customHeight="1" x14ac:dyDescent="0.25">
      <c r="A10" s="48">
        <v>4</v>
      </c>
      <c r="B10" s="223" t="s">
        <v>122</v>
      </c>
      <c r="C10" s="155" t="s">
        <v>126</v>
      </c>
      <c r="D10" s="156" t="s">
        <v>141</v>
      </c>
      <c r="E10" s="157">
        <v>6.5</v>
      </c>
      <c r="F10" s="157" t="s">
        <v>186</v>
      </c>
      <c r="G10" s="48"/>
      <c r="H10" s="48"/>
      <c r="I10" s="100"/>
      <c r="J10" s="48"/>
      <c r="K10" s="157"/>
      <c r="L10" s="48"/>
      <c r="M10" s="48"/>
      <c r="N10" s="48"/>
      <c r="O10" s="48"/>
      <c r="P10" s="157">
        <v>1.6E-2</v>
      </c>
      <c r="Q10" s="48"/>
      <c r="R10" s="48"/>
      <c r="S10" s="48"/>
      <c r="T10" s="48"/>
      <c r="U10" s="157">
        <v>0</v>
      </c>
    </row>
    <row r="11" spans="1:21" ht="66" customHeight="1" x14ac:dyDescent="0.25">
      <c r="A11" s="48">
        <v>5</v>
      </c>
      <c r="B11" s="223" t="s">
        <v>122</v>
      </c>
      <c r="C11" s="155" t="s">
        <v>125</v>
      </c>
      <c r="D11" s="158" t="s">
        <v>142</v>
      </c>
      <c r="E11" s="157">
        <v>0.85</v>
      </c>
      <c r="F11" s="157" t="s">
        <v>186</v>
      </c>
      <c r="G11" s="48"/>
      <c r="H11" s="48"/>
      <c r="I11" s="100"/>
      <c r="J11" s="48"/>
      <c r="K11" s="157"/>
      <c r="L11" s="48"/>
      <c r="M11" s="48"/>
      <c r="N11" s="48"/>
      <c r="O11" s="48"/>
      <c r="P11" s="157">
        <v>0</v>
      </c>
      <c r="Q11" s="48"/>
      <c r="R11" s="48"/>
      <c r="S11" s="48"/>
      <c r="T11" s="48"/>
      <c r="U11" s="157">
        <v>1</v>
      </c>
    </row>
    <row r="12" spans="1:21" ht="49.5" customHeight="1" x14ac:dyDescent="0.25">
      <c r="A12" s="48">
        <v>6</v>
      </c>
      <c r="B12" s="223" t="s">
        <v>122</v>
      </c>
      <c r="C12" s="155" t="s">
        <v>127</v>
      </c>
      <c r="D12" s="156" t="s">
        <v>143</v>
      </c>
      <c r="E12" s="157">
        <v>0.14000000000000001</v>
      </c>
      <c r="F12" s="157" t="s">
        <v>187</v>
      </c>
      <c r="G12" s="48"/>
      <c r="H12" s="48"/>
      <c r="I12" s="100"/>
      <c r="J12" s="48"/>
      <c r="K12" s="157">
        <v>1</v>
      </c>
      <c r="L12" s="48"/>
      <c r="M12" s="48"/>
      <c r="N12" s="48"/>
      <c r="O12" s="48"/>
      <c r="P12" s="157">
        <v>0.155</v>
      </c>
      <c r="Q12" s="48"/>
      <c r="R12" s="48"/>
      <c r="S12" s="48"/>
      <c r="T12" s="48"/>
      <c r="U12" s="157">
        <v>1</v>
      </c>
    </row>
    <row r="13" spans="1:21" ht="48" customHeight="1" x14ac:dyDescent="0.25">
      <c r="A13" s="48">
        <v>7</v>
      </c>
      <c r="B13" s="223" t="s">
        <v>122</v>
      </c>
      <c r="C13" s="155" t="s">
        <v>128</v>
      </c>
      <c r="D13" s="156" t="s">
        <v>144</v>
      </c>
      <c r="E13" s="159">
        <v>11</v>
      </c>
      <c r="F13" s="157" t="s">
        <v>188</v>
      </c>
      <c r="G13" s="48"/>
      <c r="H13" s="48"/>
      <c r="I13" s="100"/>
      <c r="J13" s="48"/>
      <c r="K13" s="157">
        <v>1</v>
      </c>
      <c r="L13" s="48"/>
      <c r="M13" s="48"/>
      <c r="N13" s="48"/>
      <c r="O13" s="48"/>
      <c r="P13" s="157">
        <v>1.94</v>
      </c>
      <c r="Q13" s="48"/>
      <c r="R13" s="48"/>
      <c r="S13" s="48"/>
      <c r="T13" s="48"/>
      <c r="U13" s="157">
        <v>1</v>
      </c>
    </row>
    <row r="14" spans="1:21" ht="65.25" customHeight="1" x14ac:dyDescent="0.25">
      <c r="A14" s="48">
        <v>8</v>
      </c>
      <c r="B14" s="223" t="s">
        <v>122</v>
      </c>
      <c r="C14" s="155" t="s">
        <v>124</v>
      </c>
      <c r="D14" s="158" t="s">
        <v>145</v>
      </c>
      <c r="E14" s="157">
        <v>6.26</v>
      </c>
      <c r="F14" s="157" t="s">
        <v>186</v>
      </c>
      <c r="G14" s="48"/>
      <c r="H14" s="48"/>
      <c r="I14" s="100"/>
      <c r="J14" s="48"/>
      <c r="K14" s="160"/>
      <c r="L14" s="48"/>
      <c r="M14" s="48"/>
      <c r="N14" s="48"/>
      <c r="O14" s="48"/>
      <c r="P14" s="160">
        <v>8.8000000000000007</v>
      </c>
      <c r="Q14" s="48"/>
      <c r="R14" s="48"/>
      <c r="S14" s="48"/>
      <c r="T14" s="48"/>
      <c r="U14" s="160">
        <v>2</v>
      </c>
    </row>
    <row r="15" spans="1:21" ht="47.25" x14ac:dyDescent="0.25">
      <c r="A15" s="48">
        <v>9</v>
      </c>
      <c r="B15" s="223" t="s">
        <v>122</v>
      </c>
      <c r="C15" s="155" t="s">
        <v>129</v>
      </c>
      <c r="D15" s="158" t="s">
        <v>146</v>
      </c>
      <c r="E15" s="160">
        <v>9.6</v>
      </c>
      <c r="F15" s="160" t="s">
        <v>487</v>
      </c>
      <c r="G15" s="48"/>
      <c r="H15" s="48"/>
      <c r="I15" s="100"/>
      <c r="J15" s="48"/>
      <c r="K15" s="160">
        <v>1</v>
      </c>
      <c r="L15" s="48"/>
      <c r="M15" s="48"/>
      <c r="N15" s="48"/>
      <c r="O15" s="48"/>
      <c r="P15" s="160">
        <v>0</v>
      </c>
      <c r="Q15" s="48"/>
      <c r="R15" s="48"/>
      <c r="S15" s="48"/>
      <c r="T15" s="48"/>
      <c r="U15" s="160">
        <v>1</v>
      </c>
    </row>
    <row r="16" spans="1:21" ht="63.75" customHeight="1" x14ac:dyDescent="0.25">
      <c r="A16" s="48">
        <v>10</v>
      </c>
      <c r="B16" s="223" t="s">
        <v>122</v>
      </c>
      <c r="C16" s="155" t="s">
        <v>124</v>
      </c>
      <c r="D16" s="158" t="s">
        <v>147</v>
      </c>
      <c r="E16" s="157">
        <v>1.56</v>
      </c>
      <c r="F16" s="157" t="s">
        <v>468</v>
      </c>
      <c r="G16" s="48"/>
      <c r="H16" s="48"/>
      <c r="I16" s="100"/>
      <c r="J16" s="48"/>
      <c r="K16" s="160"/>
      <c r="L16" s="48"/>
      <c r="M16" s="48"/>
      <c r="N16" s="48"/>
      <c r="O16" s="48"/>
      <c r="P16" s="160">
        <v>0.7</v>
      </c>
      <c r="Q16" s="48"/>
      <c r="R16" s="48"/>
      <c r="S16" s="48"/>
      <c r="T16" s="48"/>
      <c r="U16" s="160">
        <v>1</v>
      </c>
    </row>
    <row r="17" spans="1:21" ht="63.75" customHeight="1" x14ac:dyDescent="0.25">
      <c r="A17" s="48">
        <v>11</v>
      </c>
      <c r="B17" s="223" t="s">
        <v>122</v>
      </c>
      <c r="C17" s="155" t="s">
        <v>130</v>
      </c>
      <c r="D17" s="156" t="s">
        <v>148</v>
      </c>
      <c r="E17" s="160">
        <v>0.2</v>
      </c>
      <c r="F17" s="157" t="s">
        <v>186</v>
      </c>
      <c r="G17" s="48"/>
      <c r="H17" s="48"/>
      <c r="I17" s="100"/>
      <c r="J17" s="48"/>
      <c r="K17" s="160"/>
      <c r="L17" s="48"/>
      <c r="M17" s="48"/>
      <c r="N17" s="48"/>
      <c r="O17" s="48"/>
      <c r="P17" s="160">
        <v>0.04</v>
      </c>
      <c r="Q17" s="48"/>
      <c r="R17" s="48"/>
      <c r="S17" s="48"/>
      <c r="T17" s="48"/>
      <c r="U17" s="160">
        <v>1</v>
      </c>
    </row>
    <row r="18" spans="1:21" ht="60.75" customHeight="1" x14ac:dyDescent="0.25">
      <c r="A18" s="48">
        <v>12</v>
      </c>
      <c r="B18" s="223" t="s">
        <v>122</v>
      </c>
      <c r="C18" s="155" t="s">
        <v>130</v>
      </c>
      <c r="D18" s="156" t="s">
        <v>149</v>
      </c>
      <c r="E18" s="160">
        <v>3.09</v>
      </c>
      <c r="F18" s="157" t="s">
        <v>468</v>
      </c>
      <c r="G18" s="48"/>
      <c r="H18" s="48"/>
      <c r="I18" s="100"/>
      <c r="J18" s="48"/>
      <c r="K18" s="160"/>
      <c r="L18" s="48"/>
      <c r="M18" s="48"/>
      <c r="N18" s="48"/>
      <c r="O18" s="48"/>
      <c r="P18" s="160">
        <v>0.16</v>
      </c>
      <c r="Q18" s="48"/>
      <c r="R18" s="48"/>
      <c r="S18" s="48"/>
      <c r="T18" s="48"/>
      <c r="U18" s="160">
        <v>1</v>
      </c>
    </row>
    <row r="19" spans="1:21" ht="59.25" customHeight="1" x14ac:dyDescent="0.25">
      <c r="A19" s="48">
        <v>13</v>
      </c>
      <c r="B19" s="223" t="s">
        <v>122</v>
      </c>
      <c r="C19" s="155" t="s">
        <v>124</v>
      </c>
      <c r="D19" s="156" t="s">
        <v>150</v>
      </c>
      <c r="E19" s="157">
        <v>1.74</v>
      </c>
      <c r="F19" s="157" t="s">
        <v>468</v>
      </c>
      <c r="G19" s="48"/>
      <c r="H19" s="48"/>
      <c r="I19" s="100"/>
      <c r="J19" s="48"/>
      <c r="K19" s="160"/>
      <c r="L19" s="48"/>
      <c r="M19" s="48"/>
      <c r="N19" s="48"/>
      <c r="O19" s="48"/>
      <c r="P19" s="160">
        <v>1.1000000000000001</v>
      </c>
      <c r="Q19" s="48"/>
      <c r="R19" s="48"/>
      <c r="S19" s="48"/>
      <c r="T19" s="48"/>
      <c r="U19" s="160">
        <v>1</v>
      </c>
    </row>
    <row r="20" spans="1:21" ht="69.75" customHeight="1" x14ac:dyDescent="0.25">
      <c r="A20" s="48">
        <v>14</v>
      </c>
      <c r="B20" s="223" t="s">
        <v>122</v>
      </c>
      <c r="C20" s="155" t="s">
        <v>125</v>
      </c>
      <c r="D20" s="158" t="s">
        <v>151</v>
      </c>
      <c r="E20" s="157">
        <v>7.33</v>
      </c>
      <c r="F20" s="157" t="s">
        <v>468</v>
      </c>
      <c r="G20" s="48"/>
      <c r="H20" s="48"/>
      <c r="I20" s="100"/>
      <c r="J20" s="48"/>
      <c r="K20" s="160"/>
      <c r="L20" s="48"/>
      <c r="M20" s="48"/>
      <c r="N20" s="48"/>
      <c r="O20" s="48"/>
      <c r="P20" s="160">
        <v>3.8330000000000002</v>
      </c>
      <c r="Q20" s="48"/>
      <c r="R20" s="48"/>
      <c r="S20" s="48"/>
      <c r="T20" s="48"/>
      <c r="U20" s="160">
        <v>1</v>
      </c>
    </row>
    <row r="21" spans="1:21" ht="51" customHeight="1" x14ac:dyDescent="0.25">
      <c r="A21" s="48">
        <v>15</v>
      </c>
      <c r="B21" s="223" t="s">
        <v>122</v>
      </c>
      <c r="C21" s="155" t="s">
        <v>131</v>
      </c>
      <c r="D21" s="156" t="s">
        <v>152</v>
      </c>
      <c r="E21" s="157">
        <v>0.5</v>
      </c>
      <c r="F21" s="157" t="s">
        <v>187</v>
      </c>
      <c r="G21" s="48"/>
      <c r="H21" s="48"/>
      <c r="I21" s="100"/>
      <c r="J21" s="48"/>
      <c r="K21" s="160">
        <v>1</v>
      </c>
      <c r="L21" s="48"/>
      <c r="M21" s="48"/>
      <c r="N21" s="48"/>
      <c r="O21" s="48"/>
      <c r="P21" s="160">
        <v>0.16500000000000001</v>
      </c>
      <c r="Q21" s="48"/>
      <c r="R21" s="48"/>
      <c r="S21" s="48"/>
      <c r="T21" s="48"/>
      <c r="U21" s="160">
        <v>0</v>
      </c>
    </row>
    <row r="22" spans="1:21" ht="60" customHeight="1" x14ac:dyDescent="0.25">
      <c r="A22" s="48">
        <v>16</v>
      </c>
      <c r="B22" s="223" t="s">
        <v>122</v>
      </c>
      <c r="C22" s="161" t="s">
        <v>124</v>
      </c>
      <c r="D22" s="156" t="s">
        <v>153</v>
      </c>
      <c r="E22" s="157">
        <v>0.1</v>
      </c>
      <c r="F22" s="157" t="s">
        <v>468</v>
      </c>
      <c r="G22" s="48"/>
      <c r="H22" s="48"/>
      <c r="I22" s="100"/>
      <c r="J22" s="48"/>
      <c r="K22" s="160"/>
      <c r="L22" s="48"/>
      <c r="M22" s="48"/>
      <c r="N22" s="48"/>
      <c r="O22" s="48"/>
      <c r="P22" s="160">
        <v>0.15</v>
      </c>
      <c r="Q22" s="48"/>
      <c r="R22" s="48"/>
      <c r="S22" s="48"/>
      <c r="T22" s="48"/>
      <c r="U22" s="160">
        <v>2</v>
      </c>
    </row>
    <row r="23" spans="1:21" ht="48.75" customHeight="1" x14ac:dyDescent="0.25">
      <c r="A23" s="48">
        <v>17</v>
      </c>
      <c r="B23" s="223" t="s">
        <v>122</v>
      </c>
      <c r="C23" s="161" t="s">
        <v>132</v>
      </c>
      <c r="D23" s="156" t="s">
        <v>143</v>
      </c>
      <c r="E23" s="157">
        <v>0.18</v>
      </c>
      <c r="F23" s="157" t="s">
        <v>187</v>
      </c>
      <c r="G23" s="48"/>
      <c r="H23" s="48"/>
      <c r="I23" s="100"/>
      <c r="J23" s="48"/>
      <c r="K23" s="160">
        <v>1</v>
      </c>
      <c r="L23" s="48"/>
      <c r="M23" s="48"/>
      <c r="N23" s="48"/>
      <c r="O23" s="48"/>
      <c r="P23" s="160">
        <v>0.16900000000000001</v>
      </c>
      <c r="Q23" s="48"/>
      <c r="R23" s="48"/>
      <c r="S23" s="48"/>
      <c r="T23" s="48"/>
      <c r="U23" s="160">
        <v>1</v>
      </c>
    </row>
    <row r="24" spans="1:21" ht="63" customHeight="1" x14ac:dyDescent="0.25">
      <c r="A24" s="48">
        <v>18</v>
      </c>
      <c r="B24" s="223" t="s">
        <v>122</v>
      </c>
      <c r="C24" s="161" t="s">
        <v>133</v>
      </c>
      <c r="D24" s="156" t="s">
        <v>154</v>
      </c>
      <c r="E24" s="159">
        <v>1</v>
      </c>
      <c r="F24" s="157" t="s">
        <v>468</v>
      </c>
      <c r="G24" s="48"/>
      <c r="H24" s="48"/>
      <c r="I24" s="100"/>
      <c r="J24" s="48"/>
      <c r="K24" s="160"/>
      <c r="L24" s="48"/>
      <c r="M24" s="48"/>
      <c r="N24" s="48"/>
      <c r="O24" s="48"/>
      <c r="P24" s="160">
        <v>0.4</v>
      </c>
      <c r="Q24" s="48"/>
      <c r="R24" s="48"/>
      <c r="S24" s="48"/>
      <c r="T24" s="48"/>
      <c r="U24" s="160"/>
    </row>
    <row r="25" spans="1:21" ht="59.25" customHeight="1" x14ac:dyDescent="0.25">
      <c r="A25" s="48">
        <v>19</v>
      </c>
      <c r="B25" s="223" t="s">
        <v>122</v>
      </c>
      <c r="C25" s="161" t="s">
        <v>133</v>
      </c>
      <c r="D25" s="158" t="s">
        <v>155</v>
      </c>
      <c r="E25" s="157">
        <v>0.5</v>
      </c>
      <c r="F25" s="157" t="s">
        <v>468</v>
      </c>
      <c r="G25" s="48"/>
      <c r="H25" s="48"/>
      <c r="I25" s="100"/>
      <c r="J25" s="48"/>
      <c r="K25" s="160"/>
      <c r="L25" s="48"/>
      <c r="M25" s="48"/>
      <c r="N25" s="48"/>
      <c r="O25" s="48"/>
      <c r="P25" s="160">
        <v>0.3</v>
      </c>
      <c r="Q25" s="48"/>
      <c r="R25" s="48"/>
      <c r="S25" s="48"/>
      <c r="T25" s="48"/>
      <c r="U25" s="160">
        <v>1</v>
      </c>
    </row>
    <row r="26" spans="1:21" ht="41.25" customHeight="1" x14ac:dyDescent="0.25">
      <c r="A26" s="48">
        <v>20</v>
      </c>
      <c r="B26" s="223" t="s">
        <v>122</v>
      </c>
      <c r="C26" s="161" t="s">
        <v>134</v>
      </c>
      <c r="D26" s="156" t="s">
        <v>156</v>
      </c>
      <c r="E26" s="157">
        <v>1.4</v>
      </c>
      <c r="F26" s="157" t="s">
        <v>189</v>
      </c>
      <c r="G26" s="48"/>
      <c r="H26" s="48"/>
      <c r="I26" s="100"/>
      <c r="J26" s="48"/>
      <c r="K26" s="160">
        <v>1</v>
      </c>
      <c r="L26" s="48"/>
      <c r="M26" s="48"/>
      <c r="N26" s="48"/>
      <c r="O26" s="48"/>
      <c r="P26" s="160">
        <v>0</v>
      </c>
      <c r="Q26" s="48"/>
      <c r="R26" s="48"/>
      <c r="S26" s="48"/>
      <c r="T26" s="48"/>
      <c r="U26" s="160">
        <v>1</v>
      </c>
    </row>
    <row r="27" spans="1:21" ht="66" customHeight="1" x14ac:dyDescent="0.25">
      <c r="A27" s="48">
        <v>21</v>
      </c>
      <c r="B27" s="223" t="s">
        <v>122</v>
      </c>
      <c r="C27" s="161" t="s">
        <v>130</v>
      </c>
      <c r="D27" s="156" t="s">
        <v>157</v>
      </c>
      <c r="E27" s="160">
        <v>0.46</v>
      </c>
      <c r="F27" s="157" t="s">
        <v>468</v>
      </c>
      <c r="G27" s="48"/>
      <c r="H27" s="48"/>
      <c r="I27" s="100"/>
      <c r="J27" s="48"/>
      <c r="K27" s="160"/>
      <c r="L27" s="48"/>
      <c r="M27" s="48"/>
      <c r="N27" s="48"/>
      <c r="O27" s="48"/>
      <c r="P27" s="160">
        <v>0.2</v>
      </c>
      <c r="Q27" s="48"/>
      <c r="R27" s="48"/>
      <c r="S27" s="48"/>
      <c r="T27" s="48"/>
      <c r="U27" s="160">
        <v>1</v>
      </c>
    </row>
    <row r="28" spans="1:21" ht="58.5" customHeight="1" x14ac:dyDescent="0.25">
      <c r="A28" s="48">
        <v>22</v>
      </c>
      <c r="B28" s="223" t="s">
        <v>122</v>
      </c>
      <c r="C28" s="161" t="s">
        <v>124</v>
      </c>
      <c r="D28" s="156" t="s">
        <v>158</v>
      </c>
      <c r="E28" s="157">
        <v>0.12</v>
      </c>
      <c r="F28" s="157" t="s">
        <v>186</v>
      </c>
      <c r="G28" s="48"/>
      <c r="H28" s="48"/>
      <c r="I28" s="100"/>
      <c r="J28" s="48"/>
      <c r="K28" s="160"/>
      <c r="L28" s="48"/>
      <c r="M28" s="48"/>
      <c r="N28" s="48"/>
      <c r="O28" s="48"/>
      <c r="P28" s="160">
        <v>0.1</v>
      </c>
      <c r="Q28" s="48"/>
      <c r="R28" s="48"/>
      <c r="S28" s="48"/>
      <c r="T28" s="48"/>
      <c r="U28" s="160">
        <v>1</v>
      </c>
    </row>
    <row r="29" spans="1:21" ht="57" customHeight="1" x14ac:dyDescent="0.25">
      <c r="A29" s="48">
        <v>23</v>
      </c>
      <c r="B29" s="223" t="s">
        <v>122</v>
      </c>
      <c r="C29" s="155" t="s">
        <v>125</v>
      </c>
      <c r="D29" s="156" t="s">
        <v>159</v>
      </c>
      <c r="E29" s="157">
        <v>1.36</v>
      </c>
      <c r="F29" s="157" t="s">
        <v>468</v>
      </c>
      <c r="G29" s="48"/>
      <c r="H29" s="48"/>
      <c r="I29" s="100"/>
      <c r="J29" s="48"/>
      <c r="K29" s="160"/>
      <c r="L29" s="48"/>
      <c r="M29" s="48"/>
      <c r="N29" s="48"/>
      <c r="O29" s="48"/>
      <c r="P29" s="160">
        <v>0.2</v>
      </c>
      <c r="Q29" s="48"/>
      <c r="R29" s="48"/>
      <c r="S29" s="48"/>
      <c r="T29" s="48"/>
      <c r="U29" s="160">
        <v>1</v>
      </c>
    </row>
    <row r="30" spans="1:21" ht="59.25" customHeight="1" x14ac:dyDescent="0.25">
      <c r="A30" s="48">
        <v>24</v>
      </c>
      <c r="B30" s="223" t="s">
        <v>122</v>
      </c>
      <c r="C30" s="155" t="s">
        <v>125</v>
      </c>
      <c r="D30" s="158" t="s">
        <v>160</v>
      </c>
      <c r="E30" s="157">
        <v>0.7</v>
      </c>
      <c r="F30" s="157" t="s">
        <v>468</v>
      </c>
      <c r="G30" s="48"/>
      <c r="H30" s="48"/>
      <c r="I30" s="100"/>
      <c r="J30" s="48"/>
      <c r="K30" s="160"/>
      <c r="L30" s="48"/>
      <c r="M30" s="48"/>
      <c r="N30" s="48"/>
      <c r="O30" s="48"/>
      <c r="P30" s="160">
        <v>0.2</v>
      </c>
      <c r="Q30" s="48"/>
      <c r="R30" s="48"/>
      <c r="S30" s="48"/>
      <c r="T30" s="48"/>
      <c r="U30" s="160">
        <v>1</v>
      </c>
    </row>
    <row r="31" spans="1:21" ht="66.75" customHeight="1" x14ac:dyDescent="0.25">
      <c r="A31" s="142">
        <v>25</v>
      </c>
      <c r="B31" s="223" t="s">
        <v>122</v>
      </c>
      <c r="C31" s="161" t="s">
        <v>124</v>
      </c>
      <c r="D31" s="156" t="s">
        <v>161</v>
      </c>
      <c r="E31" s="157">
        <v>8.48</v>
      </c>
      <c r="F31" s="157" t="s">
        <v>468</v>
      </c>
      <c r="G31" s="100"/>
      <c r="H31" s="100"/>
      <c r="I31" s="100"/>
      <c r="J31" s="100"/>
      <c r="K31" s="160"/>
      <c r="L31" s="100"/>
      <c r="M31" s="100"/>
      <c r="N31" s="100"/>
      <c r="O31" s="100"/>
      <c r="P31" s="160">
        <v>2.4</v>
      </c>
      <c r="Q31" s="100"/>
      <c r="R31" s="100"/>
      <c r="S31" s="100"/>
      <c r="T31" s="100"/>
      <c r="U31" s="160">
        <v>1</v>
      </c>
    </row>
    <row r="32" spans="1:21" ht="70.5" customHeight="1" x14ac:dyDescent="0.25">
      <c r="A32" s="142">
        <v>26</v>
      </c>
      <c r="B32" s="223" t="s">
        <v>122</v>
      </c>
      <c r="C32" s="155" t="s">
        <v>125</v>
      </c>
      <c r="D32" s="158" t="s">
        <v>162</v>
      </c>
      <c r="E32" s="161">
        <v>0.75</v>
      </c>
      <c r="F32" s="157" t="s">
        <v>468</v>
      </c>
      <c r="G32" s="100"/>
      <c r="H32" s="100"/>
      <c r="I32" s="100"/>
      <c r="J32" s="100"/>
      <c r="K32" s="162"/>
      <c r="L32" s="100"/>
      <c r="M32" s="100"/>
      <c r="N32" s="100"/>
      <c r="O32" s="100"/>
      <c r="P32" s="162">
        <v>0.2</v>
      </c>
      <c r="Q32" s="100"/>
      <c r="R32" s="100"/>
      <c r="S32" s="100"/>
      <c r="T32" s="100"/>
      <c r="U32" s="162">
        <v>1</v>
      </c>
    </row>
    <row r="33" spans="1:21" ht="66" customHeight="1" x14ac:dyDescent="0.25">
      <c r="A33" s="142">
        <v>27</v>
      </c>
      <c r="B33" s="223" t="s">
        <v>122</v>
      </c>
      <c r="C33" s="155" t="s">
        <v>125</v>
      </c>
      <c r="D33" s="158" t="s">
        <v>163</v>
      </c>
      <c r="E33" s="162">
        <v>0.67</v>
      </c>
      <c r="F33" s="157" t="s">
        <v>186</v>
      </c>
      <c r="G33" s="100"/>
      <c r="H33" s="100"/>
      <c r="I33" s="100"/>
      <c r="J33" s="100"/>
      <c r="K33" s="162"/>
      <c r="L33" s="100"/>
      <c r="M33" s="100"/>
      <c r="N33" s="100"/>
      <c r="O33" s="100"/>
      <c r="P33" s="162">
        <v>0</v>
      </c>
      <c r="Q33" s="100"/>
      <c r="R33" s="100"/>
      <c r="S33" s="100"/>
      <c r="T33" s="100"/>
      <c r="U33" s="162">
        <v>1</v>
      </c>
    </row>
    <row r="34" spans="1:21" ht="70.5" customHeight="1" x14ac:dyDescent="0.25">
      <c r="A34" s="142">
        <v>28</v>
      </c>
      <c r="B34" s="223" t="s">
        <v>122</v>
      </c>
      <c r="C34" s="155" t="s">
        <v>125</v>
      </c>
      <c r="D34" s="158" t="s">
        <v>164</v>
      </c>
      <c r="E34" s="162">
        <v>0.05</v>
      </c>
      <c r="F34" s="157" t="s">
        <v>186</v>
      </c>
      <c r="G34" s="100"/>
      <c r="H34" s="100"/>
      <c r="I34" s="100"/>
      <c r="J34" s="100"/>
      <c r="K34" s="162"/>
      <c r="L34" s="100"/>
      <c r="M34" s="100"/>
      <c r="N34" s="100"/>
      <c r="O34" s="100"/>
      <c r="P34" s="162">
        <v>0</v>
      </c>
      <c r="Q34" s="100"/>
      <c r="R34" s="100"/>
      <c r="S34" s="100"/>
      <c r="T34" s="100"/>
      <c r="U34" s="162">
        <v>0</v>
      </c>
    </row>
    <row r="35" spans="1:21" ht="65.25" customHeight="1" x14ac:dyDescent="0.25">
      <c r="A35" s="142">
        <v>29</v>
      </c>
      <c r="B35" s="223" t="s">
        <v>122</v>
      </c>
      <c r="C35" s="155" t="s">
        <v>125</v>
      </c>
      <c r="D35" s="158" t="s">
        <v>165</v>
      </c>
      <c r="E35" s="162">
        <v>3.03</v>
      </c>
      <c r="F35" s="157" t="s">
        <v>468</v>
      </c>
      <c r="G35" s="100"/>
      <c r="H35" s="100"/>
      <c r="I35" s="100"/>
      <c r="J35" s="100"/>
      <c r="K35" s="162"/>
      <c r="L35" s="100"/>
      <c r="M35" s="100"/>
      <c r="N35" s="100"/>
      <c r="O35" s="100"/>
      <c r="P35" s="162">
        <v>0.33</v>
      </c>
      <c r="Q35" s="100"/>
      <c r="R35" s="100"/>
      <c r="S35" s="100"/>
      <c r="T35" s="100"/>
      <c r="U35" s="162">
        <v>0</v>
      </c>
    </row>
    <row r="36" spans="1:21" ht="68.25" customHeight="1" x14ac:dyDescent="0.25">
      <c r="A36" s="142">
        <v>30</v>
      </c>
      <c r="B36" s="223" t="s">
        <v>122</v>
      </c>
      <c r="C36" s="155" t="s">
        <v>125</v>
      </c>
      <c r="D36" s="158" t="s">
        <v>166</v>
      </c>
      <c r="E36" s="162">
        <v>0.18</v>
      </c>
      <c r="F36" s="157" t="s">
        <v>468</v>
      </c>
      <c r="G36" s="100"/>
      <c r="H36" s="100"/>
      <c r="I36" s="100"/>
      <c r="J36" s="100"/>
      <c r="K36" s="162"/>
      <c r="L36" s="100"/>
      <c r="M36" s="100"/>
      <c r="N36" s="100"/>
      <c r="O36" s="100"/>
      <c r="P36" s="162">
        <v>0</v>
      </c>
      <c r="Q36" s="100"/>
      <c r="R36" s="100"/>
      <c r="S36" s="100"/>
      <c r="T36" s="100"/>
      <c r="U36" s="162">
        <v>1</v>
      </c>
    </row>
    <row r="37" spans="1:21" ht="64.5" customHeight="1" x14ac:dyDescent="0.25">
      <c r="A37" s="142">
        <v>31</v>
      </c>
      <c r="B37" s="223" t="s">
        <v>122</v>
      </c>
      <c r="C37" s="155" t="s">
        <v>125</v>
      </c>
      <c r="D37" s="158" t="s">
        <v>167</v>
      </c>
      <c r="E37" s="162">
        <v>0.05</v>
      </c>
      <c r="F37" s="157" t="s">
        <v>186</v>
      </c>
      <c r="G37" s="100"/>
      <c r="H37" s="100"/>
      <c r="I37" s="100"/>
      <c r="J37" s="100"/>
      <c r="K37" s="162"/>
      <c r="L37" s="100"/>
      <c r="M37" s="100"/>
      <c r="N37" s="100"/>
      <c r="O37" s="100"/>
      <c r="P37" s="162">
        <v>0</v>
      </c>
      <c r="Q37" s="100"/>
      <c r="R37" s="100"/>
      <c r="S37" s="100"/>
      <c r="T37" s="100"/>
      <c r="U37" s="162">
        <v>0</v>
      </c>
    </row>
    <row r="38" spans="1:21" ht="60" customHeight="1" x14ac:dyDescent="0.25">
      <c r="A38" s="142">
        <v>32</v>
      </c>
      <c r="B38" s="223" t="s">
        <v>122</v>
      </c>
      <c r="C38" s="155" t="s">
        <v>125</v>
      </c>
      <c r="D38" s="158" t="s">
        <v>168</v>
      </c>
      <c r="E38" s="162">
        <v>0.17299999999999999</v>
      </c>
      <c r="F38" s="157" t="s">
        <v>468</v>
      </c>
      <c r="G38" s="100"/>
      <c r="H38" s="100"/>
      <c r="I38" s="100"/>
      <c r="J38" s="100"/>
      <c r="K38" s="162"/>
      <c r="L38" s="100"/>
      <c r="M38" s="100"/>
      <c r="N38" s="100"/>
      <c r="O38" s="100"/>
      <c r="P38" s="162">
        <v>0</v>
      </c>
      <c r="Q38" s="100"/>
      <c r="R38" s="100"/>
      <c r="S38" s="100"/>
      <c r="T38" s="100"/>
      <c r="U38" s="162">
        <v>0</v>
      </c>
    </row>
    <row r="39" spans="1:21" ht="56.25" customHeight="1" x14ac:dyDescent="0.25">
      <c r="A39" s="142">
        <v>33</v>
      </c>
      <c r="B39" s="223" t="s">
        <v>122</v>
      </c>
      <c r="C39" s="161" t="s">
        <v>126</v>
      </c>
      <c r="D39" s="156" t="s">
        <v>169</v>
      </c>
      <c r="E39" s="162">
        <v>9.7000000000000003E-2</v>
      </c>
      <c r="F39" s="157" t="s">
        <v>186</v>
      </c>
      <c r="G39" s="100"/>
      <c r="H39" s="100"/>
      <c r="I39" s="100"/>
      <c r="J39" s="100"/>
      <c r="K39" s="162"/>
      <c r="L39" s="100"/>
      <c r="M39" s="100"/>
      <c r="N39" s="100"/>
      <c r="O39" s="100"/>
      <c r="P39" s="162">
        <v>0</v>
      </c>
      <c r="Q39" s="100"/>
      <c r="R39" s="100"/>
      <c r="S39" s="100"/>
      <c r="T39" s="100"/>
      <c r="U39" s="162">
        <v>1</v>
      </c>
    </row>
    <row r="40" spans="1:21" ht="75" customHeight="1" x14ac:dyDescent="0.25">
      <c r="A40" s="142">
        <v>34</v>
      </c>
      <c r="B40" s="223" t="s">
        <v>122</v>
      </c>
      <c r="C40" s="155" t="s">
        <v>125</v>
      </c>
      <c r="D40" s="158" t="s">
        <v>170</v>
      </c>
      <c r="E40" s="162">
        <v>0.443</v>
      </c>
      <c r="F40" s="157" t="s">
        <v>468</v>
      </c>
      <c r="G40" s="100"/>
      <c r="H40" s="100"/>
      <c r="I40" s="100"/>
      <c r="J40" s="100"/>
      <c r="K40" s="162"/>
      <c r="L40" s="100"/>
      <c r="M40" s="100"/>
      <c r="N40" s="100"/>
      <c r="O40" s="100"/>
      <c r="P40" s="162">
        <v>0</v>
      </c>
      <c r="Q40" s="100"/>
      <c r="R40" s="100"/>
      <c r="S40" s="100"/>
      <c r="T40" s="100"/>
      <c r="U40" s="162">
        <v>1</v>
      </c>
    </row>
    <row r="41" spans="1:21" ht="31.5" customHeight="1" x14ac:dyDescent="0.25">
      <c r="A41" s="142">
        <v>35</v>
      </c>
      <c r="B41" s="223" t="s">
        <v>122</v>
      </c>
      <c r="C41" s="161" t="s">
        <v>135</v>
      </c>
      <c r="D41" s="158" t="s">
        <v>171</v>
      </c>
      <c r="E41" s="162">
        <v>0.05</v>
      </c>
      <c r="F41" s="157" t="s">
        <v>189</v>
      </c>
      <c r="G41" s="100"/>
      <c r="H41" s="100"/>
      <c r="I41" s="100"/>
      <c r="J41" s="100"/>
      <c r="K41" s="162">
        <v>1</v>
      </c>
      <c r="L41" s="100"/>
      <c r="M41" s="100"/>
      <c r="N41" s="100"/>
      <c r="O41" s="100"/>
      <c r="P41" s="162">
        <v>0</v>
      </c>
      <c r="Q41" s="100"/>
      <c r="R41" s="100"/>
      <c r="S41" s="100"/>
      <c r="T41" s="100"/>
      <c r="U41" s="162">
        <v>0</v>
      </c>
    </row>
    <row r="42" spans="1:21" ht="31.5" customHeight="1" x14ac:dyDescent="0.25">
      <c r="A42" s="142">
        <v>36</v>
      </c>
      <c r="B42" s="223" t="s">
        <v>122</v>
      </c>
      <c r="C42" s="161" t="s">
        <v>136</v>
      </c>
      <c r="D42" s="158" t="s">
        <v>171</v>
      </c>
      <c r="E42" s="162">
        <v>0.06</v>
      </c>
      <c r="F42" s="157" t="s">
        <v>189</v>
      </c>
      <c r="G42" s="100"/>
      <c r="H42" s="100"/>
      <c r="I42" s="100"/>
      <c r="J42" s="100"/>
      <c r="K42" s="162">
        <v>1</v>
      </c>
      <c r="L42" s="100"/>
      <c r="M42" s="100"/>
      <c r="N42" s="100"/>
      <c r="O42" s="100"/>
      <c r="P42" s="162">
        <v>0</v>
      </c>
      <c r="Q42" s="100"/>
      <c r="R42" s="100"/>
      <c r="S42" s="100"/>
      <c r="T42" s="100"/>
      <c r="U42" s="162">
        <v>0</v>
      </c>
    </row>
    <row r="43" spans="1:21" ht="68.25" customHeight="1" x14ac:dyDescent="0.25">
      <c r="A43" s="142">
        <v>37</v>
      </c>
      <c r="B43" s="223" t="s">
        <v>122</v>
      </c>
      <c r="C43" s="155" t="s">
        <v>125</v>
      </c>
      <c r="D43" s="158" t="s">
        <v>172</v>
      </c>
      <c r="E43" s="162">
        <v>1.04E-2</v>
      </c>
      <c r="F43" s="157" t="s">
        <v>186</v>
      </c>
      <c r="G43" s="100"/>
      <c r="H43" s="100"/>
      <c r="I43" s="100"/>
      <c r="J43" s="100"/>
      <c r="K43" s="162"/>
      <c r="L43" s="100"/>
      <c r="M43" s="100"/>
      <c r="N43" s="100"/>
      <c r="O43" s="100"/>
      <c r="P43" s="162">
        <v>0</v>
      </c>
      <c r="Q43" s="100"/>
      <c r="R43" s="100"/>
      <c r="S43" s="100"/>
      <c r="T43" s="100"/>
      <c r="U43" s="162">
        <v>1</v>
      </c>
    </row>
    <row r="44" spans="1:21" ht="67.5" customHeight="1" x14ac:dyDescent="0.25">
      <c r="A44" s="142">
        <v>38</v>
      </c>
      <c r="B44" s="223" t="s">
        <v>122</v>
      </c>
      <c r="C44" s="161" t="s">
        <v>126</v>
      </c>
      <c r="D44" s="158" t="s">
        <v>173</v>
      </c>
      <c r="E44" s="163">
        <v>10.378299999999999</v>
      </c>
      <c r="F44" s="157" t="s">
        <v>186</v>
      </c>
      <c r="G44" s="100"/>
      <c r="H44" s="100"/>
      <c r="I44" s="100"/>
      <c r="J44" s="100"/>
      <c r="K44" s="162"/>
      <c r="L44" s="100"/>
      <c r="M44" s="100"/>
      <c r="N44" s="100"/>
      <c r="O44" s="100"/>
      <c r="P44" s="162">
        <v>0</v>
      </c>
      <c r="Q44" s="100"/>
      <c r="R44" s="100"/>
      <c r="S44" s="100"/>
      <c r="T44" s="100"/>
      <c r="U44" s="162">
        <v>2</v>
      </c>
    </row>
    <row r="45" spans="1:21" ht="67.5" customHeight="1" x14ac:dyDescent="0.25">
      <c r="A45" s="142">
        <v>39</v>
      </c>
      <c r="B45" s="223" t="s">
        <v>122</v>
      </c>
      <c r="C45" s="155" t="s">
        <v>125</v>
      </c>
      <c r="D45" s="158" t="s">
        <v>174</v>
      </c>
      <c r="E45" s="163">
        <v>2.3751000000000002</v>
      </c>
      <c r="F45" s="157" t="s">
        <v>186</v>
      </c>
      <c r="G45" s="100"/>
      <c r="H45" s="100"/>
      <c r="I45" s="100"/>
      <c r="J45" s="100"/>
      <c r="K45" s="162"/>
      <c r="L45" s="100"/>
      <c r="M45" s="100"/>
      <c r="N45" s="100"/>
      <c r="O45" s="100"/>
      <c r="P45" s="162">
        <v>0</v>
      </c>
      <c r="Q45" s="100"/>
      <c r="R45" s="100"/>
      <c r="S45" s="100"/>
      <c r="T45" s="100"/>
      <c r="U45" s="162">
        <v>1</v>
      </c>
    </row>
    <row r="46" spans="1:21" ht="65.25" customHeight="1" x14ac:dyDescent="0.25">
      <c r="A46" s="142">
        <v>40</v>
      </c>
      <c r="B46" s="223" t="s">
        <v>122</v>
      </c>
      <c r="C46" s="155" t="s">
        <v>125</v>
      </c>
      <c r="D46" s="158" t="s">
        <v>175</v>
      </c>
      <c r="E46" s="163">
        <v>2.1926000000000001</v>
      </c>
      <c r="F46" s="157" t="s">
        <v>186</v>
      </c>
      <c r="G46" s="100"/>
      <c r="H46" s="100"/>
      <c r="I46" s="100"/>
      <c r="J46" s="100"/>
      <c r="K46" s="162"/>
      <c r="L46" s="100"/>
      <c r="M46" s="100"/>
      <c r="N46" s="100"/>
      <c r="O46" s="100"/>
      <c r="P46" s="162">
        <v>0</v>
      </c>
      <c r="Q46" s="100"/>
      <c r="R46" s="100"/>
      <c r="S46" s="100"/>
      <c r="T46" s="100"/>
      <c r="U46" s="162">
        <v>1</v>
      </c>
    </row>
    <row r="47" spans="1:21" ht="66.75" customHeight="1" x14ac:dyDescent="0.25">
      <c r="A47" s="142">
        <v>41</v>
      </c>
      <c r="B47" s="223" t="s">
        <v>122</v>
      </c>
      <c r="C47" s="155" t="s">
        <v>125</v>
      </c>
      <c r="D47" s="158" t="s">
        <v>176</v>
      </c>
      <c r="E47" s="163">
        <v>5.2499999999999998E-2</v>
      </c>
      <c r="F47" s="157" t="s">
        <v>186</v>
      </c>
      <c r="G47" s="100"/>
      <c r="H47" s="100"/>
      <c r="I47" s="100"/>
      <c r="J47" s="100"/>
      <c r="K47" s="162"/>
      <c r="L47" s="100"/>
      <c r="M47" s="100"/>
      <c r="N47" s="100"/>
      <c r="O47" s="100"/>
      <c r="P47" s="162">
        <v>0</v>
      </c>
      <c r="Q47" s="100"/>
      <c r="R47" s="100"/>
      <c r="S47" s="100"/>
      <c r="T47" s="100"/>
      <c r="U47" s="162">
        <v>1</v>
      </c>
    </row>
    <row r="48" spans="1:21" ht="64.5" customHeight="1" x14ac:dyDescent="0.25">
      <c r="A48" s="142">
        <v>42</v>
      </c>
      <c r="B48" s="223" t="s">
        <v>122</v>
      </c>
      <c r="C48" s="161" t="s">
        <v>137</v>
      </c>
      <c r="D48" s="158" t="s">
        <v>177</v>
      </c>
      <c r="E48" s="163">
        <v>2.085</v>
      </c>
      <c r="F48" s="157" t="s">
        <v>468</v>
      </c>
      <c r="G48" s="100"/>
      <c r="H48" s="100"/>
      <c r="I48" s="100"/>
      <c r="J48" s="100"/>
      <c r="K48" s="162">
        <v>1</v>
      </c>
      <c r="L48" s="100"/>
      <c r="M48" s="100"/>
      <c r="N48" s="100"/>
      <c r="O48" s="100"/>
      <c r="P48" s="162">
        <v>0.57999999999999996</v>
      </c>
      <c r="Q48" s="100"/>
      <c r="R48" s="100"/>
      <c r="S48" s="100"/>
      <c r="T48" s="100"/>
      <c r="U48" s="162">
        <v>2</v>
      </c>
    </row>
    <row r="49" spans="1:21" ht="69" customHeight="1" x14ac:dyDescent="0.25">
      <c r="A49" s="142">
        <v>43</v>
      </c>
      <c r="B49" s="223" t="s">
        <v>122</v>
      </c>
      <c r="C49" s="155" t="s">
        <v>125</v>
      </c>
      <c r="D49" s="158" t="s">
        <v>178</v>
      </c>
      <c r="E49" s="163">
        <v>2.2800000000000001E-2</v>
      </c>
      <c r="F49" s="157" t="s">
        <v>468</v>
      </c>
      <c r="G49" s="100"/>
      <c r="H49" s="100"/>
      <c r="I49" s="100"/>
      <c r="J49" s="100"/>
      <c r="K49" s="162"/>
      <c r="L49" s="100"/>
      <c r="M49" s="100"/>
      <c r="N49" s="100"/>
      <c r="O49" s="100"/>
      <c r="P49" s="162">
        <v>0</v>
      </c>
      <c r="Q49" s="100"/>
      <c r="R49" s="100"/>
      <c r="S49" s="100"/>
      <c r="T49" s="100"/>
      <c r="U49" s="162">
        <v>1</v>
      </c>
    </row>
    <row r="50" spans="1:21" ht="60" customHeight="1" x14ac:dyDescent="0.25">
      <c r="A50" s="142">
        <v>44</v>
      </c>
      <c r="B50" s="223" t="s">
        <v>122</v>
      </c>
      <c r="C50" s="161" t="s">
        <v>126</v>
      </c>
      <c r="D50" s="158" t="s">
        <v>179</v>
      </c>
      <c r="E50" s="163">
        <v>0.49059999999999998</v>
      </c>
      <c r="F50" s="157" t="s">
        <v>186</v>
      </c>
      <c r="G50" s="100"/>
      <c r="H50" s="100"/>
      <c r="I50" s="100"/>
      <c r="J50" s="100"/>
      <c r="K50" s="162"/>
      <c r="L50" s="100"/>
      <c r="M50" s="100"/>
      <c r="N50" s="100"/>
      <c r="O50" s="100"/>
      <c r="P50" s="162">
        <v>0</v>
      </c>
      <c r="Q50" s="100"/>
      <c r="R50" s="100"/>
      <c r="S50" s="100"/>
      <c r="T50" s="100"/>
      <c r="U50" s="162">
        <v>1</v>
      </c>
    </row>
    <row r="51" spans="1:21" ht="63.75" customHeight="1" x14ac:dyDescent="0.25">
      <c r="A51" s="142">
        <v>45</v>
      </c>
      <c r="B51" s="223" t="s">
        <v>122</v>
      </c>
      <c r="C51" s="161" t="s">
        <v>137</v>
      </c>
      <c r="D51" s="158" t="s">
        <v>177</v>
      </c>
      <c r="E51" s="163">
        <v>2.4655999999999998</v>
      </c>
      <c r="F51" s="157" t="s">
        <v>186</v>
      </c>
      <c r="G51" s="100"/>
      <c r="H51" s="100"/>
      <c r="I51" s="100"/>
      <c r="J51" s="100"/>
      <c r="K51" s="164"/>
      <c r="L51" s="100"/>
      <c r="M51" s="100"/>
      <c r="N51" s="100"/>
      <c r="O51" s="100"/>
      <c r="P51" s="162">
        <v>0</v>
      </c>
      <c r="Q51" s="100"/>
      <c r="R51" s="100"/>
      <c r="S51" s="100"/>
      <c r="T51" s="100"/>
      <c r="U51" s="164">
        <v>0</v>
      </c>
    </row>
    <row r="52" spans="1:21" ht="60" customHeight="1" x14ac:dyDescent="0.25">
      <c r="A52" s="142">
        <v>46</v>
      </c>
      <c r="B52" s="223" t="s">
        <v>122</v>
      </c>
      <c r="C52" s="155" t="s">
        <v>125</v>
      </c>
      <c r="D52" s="158" t="s">
        <v>180</v>
      </c>
      <c r="E52" s="163">
        <v>2.3035999999999999</v>
      </c>
      <c r="F52" s="157" t="s">
        <v>186</v>
      </c>
      <c r="G52" s="100"/>
      <c r="H52" s="100"/>
      <c r="I52" s="100"/>
      <c r="J52" s="100"/>
      <c r="K52" s="162"/>
      <c r="L52" s="100"/>
      <c r="M52" s="100"/>
      <c r="N52" s="100"/>
      <c r="O52" s="100"/>
      <c r="P52" s="162">
        <v>0</v>
      </c>
      <c r="Q52" s="100"/>
      <c r="R52" s="100"/>
      <c r="S52" s="100"/>
      <c r="T52" s="100"/>
      <c r="U52" s="162">
        <v>1</v>
      </c>
    </row>
    <row r="53" spans="1:21" ht="66" customHeight="1" x14ac:dyDescent="0.25">
      <c r="A53" s="142">
        <v>47</v>
      </c>
      <c r="B53" s="223" t="s">
        <v>122</v>
      </c>
      <c r="C53" s="155" t="s">
        <v>125</v>
      </c>
      <c r="D53" s="158" t="s">
        <v>181</v>
      </c>
      <c r="E53" s="163">
        <v>0.8327</v>
      </c>
      <c r="F53" s="157" t="s">
        <v>186</v>
      </c>
      <c r="G53" s="100"/>
      <c r="H53" s="100"/>
      <c r="I53" s="100"/>
      <c r="J53" s="100"/>
      <c r="K53" s="162"/>
      <c r="L53" s="100"/>
      <c r="M53" s="100"/>
      <c r="N53" s="100"/>
      <c r="O53" s="100"/>
      <c r="P53" s="162">
        <v>0</v>
      </c>
      <c r="Q53" s="100"/>
      <c r="R53" s="100"/>
      <c r="S53" s="100"/>
      <c r="T53" s="100"/>
      <c r="U53" s="162">
        <v>1</v>
      </c>
    </row>
    <row r="54" spans="1:21" ht="62.25" customHeight="1" x14ac:dyDescent="0.25">
      <c r="A54" s="142">
        <v>48</v>
      </c>
      <c r="B54" s="223" t="s">
        <v>122</v>
      </c>
      <c r="C54" s="155" t="s">
        <v>125</v>
      </c>
      <c r="D54" s="158" t="s">
        <v>182</v>
      </c>
      <c r="E54" s="163">
        <v>6.1536999999999997</v>
      </c>
      <c r="F54" s="157" t="s">
        <v>186</v>
      </c>
      <c r="G54" s="100"/>
      <c r="H54" s="100"/>
      <c r="I54" s="100"/>
      <c r="J54" s="100"/>
      <c r="K54" s="164"/>
      <c r="L54" s="100"/>
      <c r="M54" s="100"/>
      <c r="N54" s="100"/>
      <c r="O54" s="100"/>
      <c r="P54" s="164">
        <v>0</v>
      </c>
      <c r="Q54" s="100"/>
      <c r="R54" s="100"/>
      <c r="S54" s="100"/>
      <c r="T54" s="100"/>
      <c r="U54" s="162">
        <v>1</v>
      </c>
    </row>
    <row r="55" spans="1:21" ht="62.25" customHeight="1" x14ac:dyDescent="0.25">
      <c r="A55" s="142">
        <v>49</v>
      </c>
      <c r="B55" s="223" t="s">
        <v>122</v>
      </c>
      <c r="C55" s="155" t="s">
        <v>125</v>
      </c>
      <c r="D55" s="158" t="s">
        <v>183</v>
      </c>
      <c r="E55" s="163">
        <v>2.8241999999999998</v>
      </c>
      <c r="F55" s="157" t="s">
        <v>186</v>
      </c>
      <c r="G55" s="100"/>
      <c r="H55" s="100"/>
      <c r="I55" s="100"/>
      <c r="J55" s="100"/>
      <c r="K55" s="164"/>
      <c r="L55" s="100"/>
      <c r="M55" s="100"/>
      <c r="N55" s="100"/>
      <c r="O55" s="100"/>
      <c r="P55" s="164">
        <v>0</v>
      </c>
      <c r="Q55" s="100"/>
      <c r="R55" s="100"/>
      <c r="S55" s="100"/>
      <c r="T55" s="100"/>
      <c r="U55" s="162">
        <v>1</v>
      </c>
    </row>
    <row r="56" spans="1:21" ht="65.25" customHeight="1" x14ac:dyDescent="0.25">
      <c r="A56" s="142">
        <v>50</v>
      </c>
      <c r="B56" s="223" t="s">
        <v>122</v>
      </c>
      <c r="C56" s="155" t="s">
        <v>125</v>
      </c>
      <c r="D56" s="165" t="s">
        <v>184</v>
      </c>
      <c r="E56" s="163">
        <v>0.1749</v>
      </c>
      <c r="F56" s="157" t="s">
        <v>186</v>
      </c>
      <c r="G56" s="100"/>
      <c r="H56" s="100"/>
      <c r="I56" s="100"/>
      <c r="J56" s="100"/>
      <c r="K56" s="164"/>
      <c r="L56" s="100"/>
      <c r="M56" s="100"/>
      <c r="N56" s="100"/>
      <c r="O56" s="100"/>
      <c r="P56" s="164">
        <v>0</v>
      </c>
      <c r="Q56" s="100"/>
      <c r="R56" s="100"/>
      <c r="S56" s="100"/>
      <c r="T56" s="100"/>
      <c r="U56" s="162">
        <v>1</v>
      </c>
    </row>
    <row r="57" spans="1:21" ht="64.5" customHeight="1" x14ac:dyDescent="0.25">
      <c r="A57" s="142">
        <v>51</v>
      </c>
      <c r="B57" s="223" t="s">
        <v>122</v>
      </c>
      <c r="C57" s="155" t="s">
        <v>137</v>
      </c>
      <c r="D57" s="165" t="s">
        <v>185</v>
      </c>
      <c r="E57" s="163">
        <v>0.39050000000000001</v>
      </c>
      <c r="F57" s="157" t="s">
        <v>186</v>
      </c>
      <c r="G57" s="100"/>
      <c r="H57" s="100"/>
      <c r="I57" s="100"/>
      <c r="J57" s="100"/>
      <c r="K57" s="164"/>
      <c r="L57" s="100"/>
      <c r="M57" s="100"/>
      <c r="N57" s="100"/>
      <c r="O57" s="100"/>
      <c r="P57" s="164">
        <v>0</v>
      </c>
      <c r="Q57" s="100"/>
      <c r="R57" s="100"/>
      <c r="S57" s="100"/>
      <c r="T57" s="100"/>
      <c r="U57" s="162">
        <v>0</v>
      </c>
    </row>
    <row r="58" spans="1:21" ht="246" customHeight="1" x14ac:dyDescent="0.25">
      <c r="A58" s="142">
        <v>52</v>
      </c>
      <c r="B58" s="223" t="s">
        <v>122</v>
      </c>
      <c r="C58" s="157" t="s">
        <v>125</v>
      </c>
      <c r="D58" s="166" t="s">
        <v>190</v>
      </c>
      <c r="E58" s="163">
        <v>19.5594</v>
      </c>
      <c r="F58" s="157" t="s">
        <v>186</v>
      </c>
      <c r="G58" s="167"/>
      <c r="H58" s="167"/>
      <c r="I58" s="167"/>
      <c r="J58" s="167"/>
      <c r="K58" s="167"/>
      <c r="L58" s="167"/>
      <c r="M58" s="167"/>
      <c r="N58" s="167"/>
      <c r="O58" s="167"/>
      <c r="P58" s="167">
        <v>0</v>
      </c>
      <c r="Q58" s="167"/>
      <c r="R58" s="167"/>
      <c r="S58" s="167"/>
      <c r="T58" s="167"/>
      <c r="U58" s="167">
        <v>1</v>
      </c>
    </row>
    <row r="59" spans="1:21" x14ac:dyDescent="0.25">
      <c r="A59" s="109"/>
      <c r="B59" s="111" t="s">
        <v>23</v>
      </c>
      <c r="C59" s="109"/>
      <c r="D59" s="109"/>
      <c r="E59" s="112">
        <v>149.0249</v>
      </c>
      <c r="F59" s="112"/>
      <c r="G59" s="112"/>
      <c r="H59" s="112"/>
      <c r="I59" s="112"/>
      <c r="J59" s="112"/>
      <c r="K59" s="112">
        <v>9</v>
      </c>
      <c r="L59" s="112"/>
      <c r="M59" s="112"/>
      <c r="N59" s="112"/>
      <c r="O59" s="112"/>
      <c r="P59" s="112">
        <v>29.178000000000001</v>
      </c>
      <c r="Q59" s="112"/>
      <c r="R59" s="112"/>
      <c r="S59" s="112"/>
      <c r="T59" s="112"/>
      <c r="U59" s="112">
        <v>47</v>
      </c>
    </row>
  </sheetData>
  <mergeCells count="9">
    <mergeCell ref="A2:T2"/>
    <mergeCell ref="G3:T3"/>
    <mergeCell ref="G4:I4"/>
    <mergeCell ref="C3:C5"/>
    <mergeCell ref="D3:D5"/>
    <mergeCell ref="E3:E5"/>
    <mergeCell ref="F3:F5"/>
    <mergeCell ref="A3:A5"/>
    <mergeCell ref="B3:B5"/>
  </mergeCells>
  <pageMargins left="0.70866141732283472" right="0.70866141732283472" top="0.74803149606299213" bottom="0.74803149606299213" header="0.31496062992125984" footer="0.31496062992125984"/>
  <pageSetup paperSize="9" scale="3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3:H222"/>
  <sheetViews>
    <sheetView topLeftCell="A209" zoomScaleNormal="100" workbookViewId="0">
      <selection activeCell="D218" sqref="D218:D221"/>
    </sheetView>
  </sheetViews>
  <sheetFormatPr defaultRowHeight="15" x14ac:dyDescent="0.25"/>
  <cols>
    <col min="2" max="3" width="19.28515625" customWidth="1"/>
    <col min="4" max="4" width="28.5703125" customWidth="1"/>
    <col min="5" max="7" width="15.5703125" customWidth="1"/>
  </cols>
  <sheetData>
    <row r="3" spans="1:8" ht="65.25" customHeight="1" x14ac:dyDescent="0.25">
      <c r="A3" s="262" t="s">
        <v>431</v>
      </c>
      <c r="B3" s="262"/>
      <c r="C3" s="262"/>
      <c r="D3" s="262"/>
      <c r="E3" s="262"/>
      <c r="F3" s="262"/>
      <c r="G3" s="262"/>
      <c r="H3" s="262"/>
    </row>
    <row r="4" spans="1:8" ht="169.5" customHeight="1" x14ac:dyDescent="0.25">
      <c r="A4" s="54" t="s">
        <v>55</v>
      </c>
      <c r="B4" s="54" t="s">
        <v>16</v>
      </c>
      <c r="C4" s="224"/>
      <c r="D4" s="230" t="s">
        <v>469</v>
      </c>
      <c r="E4" s="54" t="s">
        <v>56</v>
      </c>
      <c r="F4" s="54" t="s">
        <v>58</v>
      </c>
      <c r="G4" s="54" t="s">
        <v>25</v>
      </c>
      <c r="H4" s="54" t="s">
        <v>57</v>
      </c>
    </row>
    <row r="5" spans="1:8" x14ac:dyDescent="0.25">
      <c r="A5" s="42" t="s">
        <v>3</v>
      </c>
      <c r="B5" s="42">
        <v>1</v>
      </c>
      <c r="C5" s="42"/>
      <c r="D5" s="42">
        <v>2</v>
      </c>
      <c r="E5" s="42">
        <v>3</v>
      </c>
      <c r="F5" s="42">
        <v>4</v>
      </c>
      <c r="G5" s="42">
        <v>5</v>
      </c>
      <c r="H5" s="42">
        <v>6</v>
      </c>
    </row>
    <row r="6" spans="1:8" ht="30" x14ac:dyDescent="0.25">
      <c r="A6" s="120">
        <v>1</v>
      </c>
      <c r="B6" s="120" t="s">
        <v>122</v>
      </c>
      <c r="C6" s="120"/>
      <c r="D6" s="120" t="s">
        <v>191</v>
      </c>
      <c r="E6" s="114" t="s">
        <v>193</v>
      </c>
      <c r="F6" s="114">
        <v>1.1000000000000001</v>
      </c>
      <c r="G6" s="120" t="s">
        <v>192</v>
      </c>
      <c r="H6" s="115" t="s">
        <v>436</v>
      </c>
    </row>
    <row r="7" spans="1:8" ht="30" x14ac:dyDescent="0.25">
      <c r="A7" s="120">
        <v>2</v>
      </c>
      <c r="B7" s="120" t="s">
        <v>122</v>
      </c>
      <c r="C7" s="120"/>
      <c r="D7" s="120" t="s">
        <v>191</v>
      </c>
      <c r="E7" s="114" t="s">
        <v>194</v>
      </c>
      <c r="F7" s="114">
        <v>1.08</v>
      </c>
      <c r="G7" s="120" t="s">
        <v>192</v>
      </c>
      <c r="H7" s="115" t="s">
        <v>436</v>
      </c>
    </row>
    <row r="8" spans="1:8" ht="30" x14ac:dyDescent="0.25">
      <c r="A8" s="120">
        <v>3</v>
      </c>
      <c r="B8" s="120" t="s">
        <v>122</v>
      </c>
      <c r="C8" s="120"/>
      <c r="D8" s="120" t="s">
        <v>191</v>
      </c>
      <c r="E8" s="114" t="s">
        <v>195</v>
      </c>
      <c r="F8" s="114">
        <v>1.28</v>
      </c>
      <c r="G8" s="120" t="s">
        <v>192</v>
      </c>
      <c r="H8" s="115" t="s">
        <v>436</v>
      </c>
    </row>
    <row r="9" spans="1:8" ht="30" x14ac:dyDescent="0.25">
      <c r="A9" s="120">
        <v>4</v>
      </c>
      <c r="B9" s="120" t="s">
        <v>122</v>
      </c>
      <c r="C9" s="120"/>
      <c r="D9" s="120" t="s">
        <v>191</v>
      </c>
      <c r="E9" s="114" t="s">
        <v>196</v>
      </c>
      <c r="F9" s="114">
        <v>1.65</v>
      </c>
      <c r="G9" s="120" t="s">
        <v>192</v>
      </c>
      <c r="H9" s="115" t="s">
        <v>436</v>
      </c>
    </row>
    <row r="10" spans="1:8" ht="30" x14ac:dyDescent="0.25">
      <c r="A10" s="120">
        <v>5</v>
      </c>
      <c r="B10" s="120" t="s">
        <v>122</v>
      </c>
      <c r="C10" s="120"/>
      <c r="D10" s="120" t="s">
        <v>191</v>
      </c>
      <c r="E10" s="114" t="s">
        <v>197</v>
      </c>
      <c r="F10" s="114">
        <v>0.62</v>
      </c>
      <c r="G10" s="120" t="s">
        <v>192</v>
      </c>
      <c r="H10" s="115" t="s">
        <v>436</v>
      </c>
    </row>
    <row r="11" spans="1:8" ht="30" x14ac:dyDescent="0.25">
      <c r="A11" s="120">
        <v>6</v>
      </c>
      <c r="B11" s="120" t="s">
        <v>122</v>
      </c>
      <c r="C11" s="120"/>
      <c r="D11" s="120" t="s">
        <v>191</v>
      </c>
      <c r="E11" s="114" t="s">
        <v>198</v>
      </c>
      <c r="F11" s="114">
        <v>0.79</v>
      </c>
      <c r="G11" s="120" t="s">
        <v>192</v>
      </c>
      <c r="H11" s="115" t="s">
        <v>436</v>
      </c>
    </row>
    <row r="12" spans="1:8" ht="30" x14ac:dyDescent="0.25">
      <c r="A12" s="120">
        <v>7</v>
      </c>
      <c r="B12" s="120" t="s">
        <v>122</v>
      </c>
      <c r="C12" s="120"/>
      <c r="D12" s="120" t="s">
        <v>191</v>
      </c>
      <c r="E12" s="114" t="s">
        <v>199</v>
      </c>
      <c r="F12" s="114">
        <v>2.4500000000000002</v>
      </c>
      <c r="G12" s="120" t="s">
        <v>192</v>
      </c>
      <c r="H12" s="115" t="s">
        <v>436</v>
      </c>
    </row>
    <row r="13" spans="1:8" ht="30" x14ac:dyDescent="0.25">
      <c r="A13" s="120">
        <v>8</v>
      </c>
      <c r="B13" s="120" t="s">
        <v>122</v>
      </c>
      <c r="C13" s="120"/>
      <c r="D13" s="120" t="s">
        <v>191</v>
      </c>
      <c r="E13" s="114" t="s">
        <v>200</v>
      </c>
      <c r="F13" s="114">
        <v>1.03</v>
      </c>
      <c r="G13" s="120" t="s">
        <v>192</v>
      </c>
      <c r="H13" s="115" t="s">
        <v>436</v>
      </c>
    </row>
    <row r="14" spans="1:8" ht="30" x14ac:dyDescent="0.25">
      <c r="A14" s="120">
        <v>9</v>
      </c>
      <c r="B14" s="120" t="s">
        <v>122</v>
      </c>
      <c r="C14" s="120"/>
      <c r="D14" s="120" t="s">
        <v>191</v>
      </c>
      <c r="E14" s="114" t="s">
        <v>201</v>
      </c>
      <c r="F14" s="114">
        <v>1.71</v>
      </c>
      <c r="G14" s="120" t="s">
        <v>192</v>
      </c>
      <c r="H14" s="115" t="s">
        <v>436</v>
      </c>
    </row>
    <row r="15" spans="1:8" ht="30" x14ac:dyDescent="0.25">
      <c r="A15" s="120">
        <v>10</v>
      </c>
      <c r="B15" s="120" t="s">
        <v>122</v>
      </c>
      <c r="C15" s="120"/>
      <c r="D15" s="120" t="s">
        <v>191</v>
      </c>
      <c r="E15" s="114" t="s">
        <v>202</v>
      </c>
      <c r="F15" s="114">
        <v>0.42</v>
      </c>
      <c r="G15" s="120" t="s">
        <v>192</v>
      </c>
      <c r="H15" s="115" t="s">
        <v>436</v>
      </c>
    </row>
    <row r="16" spans="1:8" ht="30" x14ac:dyDescent="0.25">
      <c r="A16" s="120">
        <v>11</v>
      </c>
      <c r="B16" s="120" t="s">
        <v>122</v>
      </c>
      <c r="C16" s="120"/>
      <c r="D16" s="120" t="s">
        <v>191</v>
      </c>
      <c r="E16" s="114" t="s">
        <v>203</v>
      </c>
      <c r="F16" s="114">
        <v>2.7</v>
      </c>
      <c r="G16" s="120" t="s">
        <v>192</v>
      </c>
      <c r="H16" s="115" t="s">
        <v>436</v>
      </c>
    </row>
    <row r="17" spans="1:8" ht="30" x14ac:dyDescent="0.25">
      <c r="A17" s="120">
        <v>12</v>
      </c>
      <c r="B17" s="120" t="s">
        <v>122</v>
      </c>
      <c r="C17" s="120"/>
      <c r="D17" s="120" t="s">
        <v>191</v>
      </c>
      <c r="E17" s="114" t="s">
        <v>204</v>
      </c>
      <c r="F17" s="114">
        <v>0.8</v>
      </c>
      <c r="G17" s="120" t="s">
        <v>192</v>
      </c>
      <c r="H17" s="115" t="s">
        <v>436</v>
      </c>
    </row>
    <row r="18" spans="1:8" ht="30" x14ac:dyDescent="0.25">
      <c r="A18" s="120">
        <v>13</v>
      </c>
      <c r="B18" s="120" t="s">
        <v>122</v>
      </c>
      <c r="C18" s="120"/>
      <c r="D18" s="120" t="s">
        <v>191</v>
      </c>
      <c r="E18" s="114" t="s">
        <v>205</v>
      </c>
      <c r="F18" s="114">
        <v>1.78</v>
      </c>
      <c r="G18" s="120" t="s">
        <v>192</v>
      </c>
      <c r="H18" s="115" t="s">
        <v>436</v>
      </c>
    </row>
    <row r="19" spans="1:8" ht="30" x14ac:dyDescent="0.25">
      <c r="A19" s="120">
        <v>14</v>
      </c>
      <c r="B19" s="120" t="s">
        <v>122</v>
      </c>
      <c r="C19" s="120"/>
      <c r="D19" s="120" t="s">
        <v>191</v>
      </c>
      <c r="E19" s="114" t="s">
        <v>206</v>
      </c>
      <c r="F19" s="114">
        <v>0.89</v>
      </c>
      <c r="G19" s="120" t="s">
        <v>192</v>
      </c>
      <c r="H19" s="115" t="s">
        <v>436</v>
      </c>
    </row>
    <row r="20" spans="1:8" ht="30" x14ac:dyDescent="0.25">
      <c r="A20" s="120">
        <v>15</v>
      </c>
      <c r="B20" s="120" t="s">
        <v>122</v>
      </c>
      <c r="C20" s="120"/>
      <c r="D20" s="120" t="s">
        <v>191</v>
      </c>
      <c r="E20" s="114" t="s">
        <v>207</v>
      </c>
      <c r="F20" s="114">
        <v>1.38</v>
      </c>
      <c r="G20" s="120" t="s">
        <v>192</v>
      </c>
      <c r="H20" s="115" t="s">
        <v>436</v>
      </c>
    </row>
    <row r="21" spans="1:8" ht="30" x14ac:dyDescent="0.25">
      <c r="A21" s="120">
        <v>16</v>
      </c>
      <c r="B21" s="120" t="s">
        <v>122</v>
      </c>
      <c r="C21" s="120"/>
      <c r="D21" s="120" t="s">
        <v>191</v>
      </c>
      <c r="E21" s="114" t="s">
        <v>208</v>
      </c>
      <c r="F21" s="114">
        <v>0.9</v>
      </c>
      <c r="G21" s="120" t="s">
        <v>192</v>
      </c>
      <c r="H21" s="115" t="s">
        <v>436</v>
      </c>
    </row>
    <row r="22" spans="1:8" ht="30" x14ac:dyDescent="0.25">
      <c r="A22" s="120">
        <v>17</v>
      </c>
      <c r="B22" s="120" t="s">
        <v>122</v>
      </c>
      <c r="C22" s="120"/>
      <c r="D22" s="120" t="s">
        <v>191</v>
      </c>
      <c r="E22" s="114" t="s">
        <v>209</v>
      </c>
      <c r="F22" s="114">
        <v>1.88</v>
      </c>
      <c r="G22" s="120" t="s">
        <v>192</v>
      </c>
      <c r="H22" s="115" t="s">
        <v>436</v>
      </c>
    </row>
    <row r="23" spans="1:8" ht="30" x14ac:dyDescent="0.25">
      <c r="A23" s="120">
        <v>18</v>
      </c>
      <c r="B23" s="120" t="s">
        <v>122</v>
      </c>
      <c r="C23" s="120"/>
      <c r="D23" s="120" t="s">
        <v>191</v>
      </c>
      <c r="E23" s="115" t="s">
        <v>210</v>
      </c>
      <c r="F23" s="115">
        <v>1.53</v>
      </c>
      <c r="G23" s="120" t="s">
        <v>192</v>
      </c>
      <c r="H23" s="115" t="s">
        <v>436</v>
      </c>
    </row>
    <row r="24" spans="1:8" ht="30" x14ac:dyDescent="0.25">
      <c r="A24" s="120">
        <v>19</v>
      </c>
      <c r="B24" s="120" t="s">
        <v>122</v>
      </c>
      <c r="C24" s="120"/>
      <c r="D24" s="120" t="s">
        <v>191</v>
      </c>
      <c r="E24" s="114" t="s">
        <v>193</v>
      </c>
      <c r="F24" s="114">
        <v>1.1000000000000001</v>
      </c>
      <c r="G24" s="120" t="s">
        <v>192</v>
      </c>
      <c r="H24" s="115" t="s">
        <v>436</v>
      </c>
    </row>
    <row r="25" spans="1:8" ht="30" x14ac:dyDescent="0.25">
      <c r="A25" s="120">
        <v>20</v>
      </c>
      <c r="B25" s="120" t="s">
        <v>122</v>
      </c>
      <c r="C25" s="120"/>
      <c r="D25" s="120" t="s">
        <v>191</v>
      </c>
      <c r="E25" s="114" t="s">
        <v>211</v>
      </c>
      <c r="F25" s="114">
        <v>1.1200000000000001</v>
      </c>
      <c r="G25" s="120" t="s">
        <v>192</v>
      </c>
      <c r="H25" s="115" t="s">
        <v>436</v>
      </c>
    </row>
    <row r="26" spans="1:8" ht="30" x14ac:dyDescent="0.25">
      <c r="A26" s="120">
        <v>21</v>
      </c>
      <c r="B26" s="120" t="s">
        <v>122</v>
      </c>
      <c r="C26" s="120"/>
      <c r="D26" s="120" t="s">
        <v>191</v>
      </c>
      <c r="E26" s="114" t="s">
        <v>212</v>
      </c>
      <c r="F26" s="114">
        <v>0.82</v>
      </c>
      <c r="G26" s="120" t="s">
        <v>192</v>
      </c>
      <c r="H26" s="115" t="s">
        <v>436</v>
      </c>
    </row>
    <row r="27" spans="1:8" ht="30" x14ac:dyDescent="0.25">
      <c r="A27" s="120">
        <v>22</v>
      </c>
      <c r="B27" s="120" t="s">
        <v>122</v>
      </c>
      <c r="C27" s="120"/>
      <c r="D27" s="120" t="s">
        <v>191</v>
      </c>
      <c r="E27" s="118" t="s">
        <v>213</v>
      </c>
      <c r="F27" s="116">
        <v>1.67</v>
      </c>
      <c r="G27" s="120" t="s">
        <v>192</v>
      </c>
      <c r="H27" s="115" t="s">
        <v>436</v>
      </c>
    </row>
    <row r="28" spans="1:8" ht="30" x14ac:dyDescent="0.25">
      <c r="A28" s="120">
        <v>23</v>
      </c>
      <c r="B28" s="120" t="s">
        <v>122</v>
      </c>
      <c r="C28" s="120"/>
      <c r="D28" s="120" t="s">
        <v>191</v>
      </c>
      <c r="E28" s="115" t="s">
        <v>214</v>
      </c>
      <c r="F28" s="115">
        <v>0.8</v>
      </c>
      <c r="G28" s="120" t="s">
        <v>192</v>
      </c>
      <c r="H28" s="115" t="s">
        <v>436</v>
      </c>
    </row>
    <row r="29" spans="1:8" ht="30" x14ac:dyDescent="0.25">
      <c r="A29" s="120">
        <v>24</v>
      </c>
      <c r="B29" s="120" t="s">
        <v>122</v>
      </c>
      <c r="C29" s="120"/>
      <c r="D29" s="120" t="s">
        <v>191</v>
      </c>
      <c r="E29" s="107" t="s">
        <v>197</v>
      </c>
      <c r="F29" s="107">
        <v>0.62</v>
      </c>
      <c r="G29" s="120" t="s">
        <v>192</v>
      </c>
      <c r="H29" s="115" t="s">
        <v>436</v>
      </c>
    </row>
    <row r="30" spans="1:8" ht="30" x14ac:dyDescent="0.25">
      <c r="A30" s="120">
        <v>25</v>
      </c>
      <c r="B30" s="120" t="s">
        <v>122</v>
      </c>
      <c r="C30" s="120"/>
      <c r="D30" s="120" t="s">
        <v>191</v>
      </c>
      <c r="E30" s="107" t="s">
        <v>215</v>
      </c>
      <c r="F30" s="107">
        <v>0.17</v>
      </c>
      <c r="G30" s="120" t="s">
        <v>192</v>
      </c>
      <c r="H30" s="115" t="s">
        <v>436</v>
      </c>
    </row>
    <row r="31" spans="1:8" ht="30" x14ac:dyDescent="0.25">
      <c r="A31" s="120">
        <v>26</v>
      </c>
      <c r="B31" s="120" t="s">
        <v>122</v>
      </c>
      <c r="C31" s="120"/>
      <c r="D31" s="120" t="s">
        <v>191</v>
      </c>
      <c r="E31" s="117" t="s">
        <v>216</v>
      </c>
      <c r="F31" s="117">
        <v>0.98</v>
      </c>
      <c r="G31" s="120" t="s">
        <v>192</v>
      </c>
      <c r="H31" s="115" t="s">
        <v>436</v>
      </c>
    </row>
    <row r="32" spans="1:8" ht="38.25" x14ac:dyDescent="0.25">
      <c r="A32" s="120">
        <v>27</v>
      </c>
      <c r="B32" s="120" t="s">
        <v>122</v>
      </c>
      <c r="C32" s="120"/>
      <c r="D32" s="120" t="s">
        <v>191</v>
      </c>
      <c r="E32" s="104" t="s">
        <v>217</v>
      </c>
      <c r="F32" s="117">
        <v>4.88</v>
      </c>
      <c r="G32" s="120" t="s">
        <v>192</v>
      </c>
      <c r="H32" s="115" t="s">
        <v>436</v>
      </c>
    </row>
    <row r="33" spans="1:8" ht="51.75" x14ac:dyDescent="0.25">
      <c r="A33" s="120">
        <v>28</v>
      </c>
      <c r="B33" s="120" t="s">
        <v>122</v>
      </c>
      <c r="C33" s="120"/>
      <c r="D33" s="120" t="s">
        <v>191</v>
      </c>
      <c r="E33" s="118" t="s">
        <v>218</v>
      </c>
      <c r="F33" s="116">
        <v>8.64</v>
      </c>
      <c r="G33" s="120" t="s">
        <v>192</v>
      </c>
      <c r="H33" s="115" t="s">
        <v>436</v>
      </c>
    </row>
    <row r="34" spans="1:8" ht="30" x14ac:dyDescent="0.25">
      <c r="A34" s="120">
        <v>29</v>
      </c>
      <c r="B34" s="120" t="s">
        <v>122</v>
      </c>
      <c r="C34" s="120"/>
      <c r="D34" s="120" t="s">
        <v>191</v>
      </c>
      <c r="E34" s="118" t="s">
        <v>219</v>
      </c>
      <c r="F34" s="116">
        <v>3.36</v>
      </c>
      <c r="G34" s="120" t="s">
        <v>192</v>
      </c>
      <c r="H34" s="115" t="s">
        <v>436</v>
      </c>
    </row>
    <row r="35" spans="1:8" ht="30" x14ac:dyDescent="0.25">
      <c r="A35" s="120">
        <v>30</v>
      </c>
      <c r="B35" s="120" t="s">
        <v>122</v>
      </c>
      <c r="C35" s="120"/>
      <c r="D35" s="120" t="s">
        <v>191</v>
      </c>
      <c r="E35" s="118" t="s">
        <v>220</v>
      </c>
      <c r="F35" s="116">
        <v>4.0599999999999996</v>
      </c>
      <c r="G35" s="120" t="s">
        <v>192</v>
      </c>
      <c r="H35" s="115" t="s">
        <v>436</v>
      </c>
    </row>
    <row r="36" spans="1:8" ht="30" x14ac:dyDescent="0.25">
      <c r="A36" s="120">
        <v>31</v>
      </c>
      <c r="B36" s="120" t="s">
        <v>122</v>
      </c>
      <c r="C36" s="120"/>
      <c r="D36" s="120" t="s">
        <v>191</v>
      </c>
      <c r="E36" s="123" t="s">
        <v>306</v>
      </c>
      <c r="F36" s="116">
        <v>0.13</v>
      </c>
      <c r="G36" s="120" t="s">
        <v>192</v>
      </c>
      <c r="H36" s="115" t="s">
        <v>436</v>
      </c>
    </row>
    <row r="37" spans="1:8" ht="30" x14ac:dyDescent="0.25">
      <c r="A37" s="120">
        <v>32</v>
      </c>
      <c r="B37" s="120" t="s">
        <v>122</v>
      </c>
      <c r="C37" s="120"/>
      <c r="D37" s="120" t="s">
        <v>191</v>
      </c>
      <c r="E37" s="116" t="s">
        <v>221</v>
      </c>
      <c r="F37" s="116">
        <v>1.57</v>
      </c>
      <c r="G37" s="120" t="s">
        <v>192</v>
      </c>
      <c r="H37" s="115" t="s">
        <v>436</v>
      </c>
    </row>
    <row r="38" spans="1:8" ht="30" x14ac:dyDescent="0.25">
      <c r="A38" s="120">
        <v>33</v>
      </c>
      <c r="B38" s="120" t="s">
        <v>122</v>
      </c>
      <c r="C38" s="120"/>
      <c r="D38" s="120" t="s">
        <v>191</v>
      </c>
      <c r="E38" s="116" t="s">
        <v>222</v>
      </c>
      <c r="F38" s="116">
        <v>0.7</v>
      </c>
      <c r="G38" s="120" t="s">
        <v>192</v>
      </c>
      <c r="H38" s="115" t="s">
        <v>436</v>
      </c>
    </row>
    <row r="39" spans="1:8" ht="30" x14ac:dyDescent="0.25">
      <c r="A39" s="120">
        <v>34</v>
      </c>
      <c r="B39" s="120" t="s">
        <v>122</v>
      </c>
      <c r="C39" s="120"/>
      <c r="D39" s="120" t="s">
        <v>191</v>
      </c>
      <c r="E39" s="118" t="s">
        <v>223</v>
      </c>
      <c r="F39" s="116">
        <v>1.39</v>
      </c>
      <c r="G39" s="120" t="s">
        <v>192</v>
      </c>
      <c r="H39" s="115" t="s">
        <v>436</v>
      </c>
    </row>
    <row r="40" spans="1:8" ht="30" x14ac:dyDescent="0.25">
      <c r="A40" s="120">
        <v>35</v>
      </c>
      <c r="B40" s="120" t="s">
        <v>122</v>
      </c>
      <c r="C40" s="120"/>
      <c r="D40" s="120" t="s">
        <v>191</v>
      </c>
      <c r="E40" s="104" t="s">
        <v>224</v>
      </c>
      <c r="F40" s="105">
        <v>7.04</v>
      </c>
      <c r="G40" s="120" t="s">
        <v>192</v>
      </c>
      <c r="H40" s="125" t="s">
        <v>437</v>
      </c>
    </row>
    <row r="41" spans="1:8" ht="30" x14ac:dyDescent="0.25">
      <c r="A41" s="120">
        <v>36</v>
      </c>
      <c r="B41" s="120" t="s">
        <v>122</v>
      </c>
      <c r="C41" s="120"/>
      <c r="D41" s="120" t="s">
        <v>191</v>
      </c>
      <c r="E41" s="117" t="s">
        <v>225</v>
      </c>
      <c r="F41" s="105">
        <v>1.6E-2</v>
      </c>
      <c r="G41" s="120" t="s">
        <v>192</v>
      </c>
      <c r="H41" s="125" t="s">
        <v>437</v>
      </c>
    </row>
    <row r="42" spans="1:8" ht="30" x14ac:dyDescent="0.25">
      <c r="A42" s="120">
        <v>37</v>
      </c>
      <c r="B42" s="120" t="s">
        <v>122</v>
      </c>
      <c r="C42" s="120"/>
      <c r="D42" s="120" t="s">
        <v>191</v>
      </c>
      <c r="E42" s="117" t="s">
        <v>226</v>
      </c>
      <c r="F42" s="105">
        <v>0.155</v>
      </c>
      <c r="G42" s="120" t="s">
        <v>192</v>
      </c>
      <c r="H42" s="125" t="s">
        <v>437</v>
      </c>
    </row>
    <row r="43" spans="1:8" ht="30" x14ac:dyDescent="0.25">
      <c r="A43" s="120">
        <v>38</v>
      </c>
      <c r="B43" s="120" t="s">
        <v>122</v>
      </c>
      <c r="C43" s="120"/>
      <c r="D43" s="120" t="s">
        <v>191</v>
      </c>
      <c r="E43" s="117" t="s">
        <v>227</v>
      </c>
      <c r="F43" s="105">
        <v>1.94</v>
      </c>
      <c r="G43" s="120" t="s">
        <v>192</v>
      </c>
      <c r="H43" s="125" t="s">
        <v>437</v>
      </c>
    </row>
    <row r="44" spans="1:8" ht="30" x14ac:dyDescent="0.25">
      <c r="A44" s="120">
        <v>39</v>
      </c>
      <c r="B44" s="120" t="s">
        <v>122</v>
      </c>
      <c r="C44" s="120"/>
      <c r="D44" s="120" t="s">
        <v>191</v>
      </c>
      <c r="E44" s="104" t="s">
        <v>228</v>
      </c>
      <c r="F44" s="106">
        <v>8.8000000000000007</v>
      </c>
      <c r="G44" s="120" t="s">
        <v>192</v>
      </c>
      <c r="H44" s="125" t="s">
        <v>437</v>
      </c>
    </row>
    <row r="45" spans="1:8" ht="30" x14ac:dyDescent="0.25">
      <c r="A45" s="120">
        <v>40</v>
      </c>
      <c r="B45" s="120" t="s">
        <v>122</v>
      </c>
      <c r="C45" s="120"/>
      <c r="D45" s="120" t="s">
        <v>191</v>
      </c>
      <c r="E45" s="117" t="s">
        <v>229</v>
      </c>
      <c r="F45" s="106">
        <v>0.7</v>
      </c>
      <c r="G45" s="120" t="s">
        <v>192</v>
      </c>
      <c r="H45" s="125" t="s">
        <v>437</v>
      </c>
    </row>
    <row r="46" spans="1:8" ht="30" x14ac:dyDescent="0.25">
      <c r="A46" s="120">
        <v>41</v>
      </c>
      <c r="B46" s="120" t="s">
        <v>122</v>
      </c>
      <c r="C46" s="120"/>
      <c r="D46" s="120" t="s">
        <v>191</v>
      </c>
      <c r="E46" s="117" t="s">
        <v>230</v>
      </c>
      <c r="F46" s="106">
        <v>0.04</v>
      </c>
      <c r="G46" s="120" t="s">
        <v>192</v>
      </c>
      <c r="H46" s="125" t="s">
        <v>437</v>
      </c>
    </row>
    <row r="47" spans="1:8" ht="30" x14ac:dyDescent="0.25">
      <c r="A47" s="120">
        <v>42</v>
      </c>
      <c r="B47" s="120" t="s">
        <v>122</v>
      </c>
      <c r="C47" s="120"/>
      <c r="D47" s="120" t="s">
        <v>191</v>
      </c>
      <c r="E47" s="117" t="s">
        <v>231</v>
      </c>
      <c r="F47" s="106">
        <v>0.16</v>
      </c>
      <c r="G47" s="120" t="s">
        <v>192</v>
      </c>
      <c r="H47" s="125" t="s">
        <v>437</v>
      </c>
    </row>
    <row r="48" spans="1:8" ht="30" x14ac:dyDescent="0.25">
      <c r="A48" s="120">
        <v>43</v>
      </c>
      <c r="B48" s="120" t="s">
        <v>122</v>
      </c>
      <c r="C48" s="120"/>
      <c r="D48" s="120" t="s">
        <v>191</v>
      </c>
      <c r="E48" s="117" t="s">
        <v>232</v>
      </c>
      <c r="F48" s="106">
        <v>1.1000000000000001</v>
      </c>
      <c r="G48" s="120" t="s">
        <v>192</v>
      </c>
      <c r="H48" s="125" t="s">
        <v>437</v>
      </c>
    </row>
    <row r="49" spans="1:8" ht="30" x14ac:dyDescent="0.25">
      <c r="A49" s="120">
        <v>44</v>
      </c>
      <c r="B49" s="120" t="s">
        <v>122</v>
      </c>
      <c r="C49" s="120"/>
      <c r="D49" s="120" t="s">
        <v>191</v>
      </c>
      <c r="E49" s="104" t="s">
        <v>233</v>
      </c>
      <c r="F49" s="106">
        <v>3.8330000000000002</v>
      </c>
      <c r="G49" s="120" t="s">
        <v>192</v>
      </c>
      <c r="H49" s="125" t="s">
        <v>437</v>
      </c>
    </row>
    <row r="50" spans="1:8" ht="30" x14ac:dyDescent="0.25">
      <c r="A50" s="120">
        <v>45</v>
      </c>
      <c r="B50" s="120" t="s">
        <v>122</v>
      </c>
      <c r="C50" s="120"/>
      <c r="D50" s="120" t="s">
        <v>191</v>
      </c>
      <c r="E50" s="117" t="s">
        <v>234</v>
      </c>
      <c r="F50" s="106">
        <v>0.16500000000000001</v>
      </c>
      <c r="G50" s="120" t="s">
        <v>192</v>
      </c>
      <c r="H50" s="125" t="s">
        <v>437</v>
      </c>
    </row>
    <row r="51" spans="1:8" ht="30" x14ac:dyDescent="0.25">
      <c r="A51" s="120">
        <v>46</v>
      </c>
      <c r="B51" s="120" t="s">
        <v>122</v>
      </c>
      <c r="C51" s="120"/>
      <c r="D51" s="120" t="s">
        <v>191</v>
      </c>
      <c r="E51" s="117" t="s">
        <v>235</v>
      </c>
      <c r="F51" s="106">
        <v>0.15</v>
      </c>
      <c r="G51" s="120" t="s">
        <v>192</v>
      </c>
      <c r="H51" s="125" t="s">
        <v>437</v>
      </c>
    </row>
    <row r="52" spans="1:8" ht="30" x14ac:dyDescent="0.25">
      <c r="A52" s="120">
        <v>47</v>
      </c>
      <c r="B52" s="120" t="s">
        <v>122</v>
      </c>
      <c r="C52" s="120"/>
      <c r="D52" s="120" t="s">
        <v>191</v>
      </c>
      <c r="E52" s="117" t="s">
        <v>226</v>
      </c>
      <c r="F52" s="106">
        <v>0.16900000000000001</v>
      </c>
      <c r="G52" s="120" t="s">
        <v>192</v>
      </c>
      <c r="H52" s="125" t="s">
        <v>437</v>
      </c>
    </row>
    <row r="53" spans="1:8" ht="30" x14ac:dyDescent="0.25">
      <c r="A53" s="120">
        <v>48</v>
      </c>
      <c r="B53" s="120" t="s">
        <v>122</v>
      </c>
      <c r="C53" s="120"/>
      <c r="D53" s="120" t="s">
        <v>191</v>
      </c>
      <c r="E53" s="117" t="s">
        <v>236</v>
      </c>
      <c r="F53" s="106">
        <v>0.4</v>
      </c>
      <c r="G53" s="120" t="s">
        <v>192</v>
      </c>
      <c r="H53" s="125" t="s">
        <v>437</v>
      </c>
    </row>
    <row r="54" spans="1:8" ht="30" x14ac:dyDescent="0.25">
      <c r="A54" s="120">
        <v>49</v>
      </c>
      <c r="B54" s="120" t="s">
        <v>122</v>
      </c>
      <c r="C54" s="120"/>
      <c r="D54" s="120" t="s">
        <v>191</v>
      </c>
      <c r="E54" s="117" t="s">
        <v>237</v>
      </c>
      <c r="F54" s="106">
        <v>0.3</v>
      </c>
      <c r="G54" s="120" t="s">
        <v>192</v>
      </c>
      <c r="H54" s="125" t="s">
        <v>437</v>
      </c>
    </row>
    <row r="55" spans="1:8" ht="30" x14ac:dyDescent="0.25">
      <c r="A55" s="120">
        <v>50</v>
      </c>
      <c r="B55" s="120" t="s">
        <v>122</v>
      </c>
      <c r="C55" s="120"/>
      <c r="D55" s="120" t="s">
        <v>191</v>
      </c>
      <c r="E55" s="117" t="s">
        <v>238</v>
      </c>
      <c r="F55" s="106">
        <v>0.2</v>
      </c>
      <c r="G55" s="120" t="s">
        <v>192</v>
      </c>
      <c r="H55" s="125" t="s">
        <v>437</v>
      </c>
    </row>
    <row r="56" spans="1:8" ht="30" x14ac:dyDescent="0.25">
      <c r="A56" s="120">
        <v>51</v>
      </c>
      <c r="B56" s="120" t="s">
        <v>122</v>
      </c>
      <c r="C56" s="120"/>
      <c r="D56" s="120" t="s">
        <v>191</v>
      </c>
      <c r="E56" s="117" t="s">
        <v>239</v>
      </c>
      <c r="F56" s="106">
        <v>0.1</v>
      </c>
      <c r="G56" s="120" t="s">
        <v>192</v>
      </c>
      <c r="H56" s="125" t="s">
        <v>437</v>
      </c>
    </row>
    <row r="57" spans="1:8" ht="30" x14ac:dyDescent="0.25">
      <c r="A57" s="120">
        <v>52</v>
      </c>
      <c r="B57" s="120" t="s">
        <v>122</v>
      </c>
      <c r="C57" s="120"/>
      <c r="D57" s="120" t="s">
        <v>191</v>
      </c>
      <c r="E57" s="117" t="s">
        <v>240</v>
      </c>
      <c r="F57" s="106">
        <v>0.2</v>
      </c>
      <c r="G57" s="120" t="s">
        <v>192</v>
      </c>
      <c r="H57" s="125" t="s">
        <v>437</v>
      </c>
    </row>
    <row r="58" spans="1:8" ht="30" x14ac:dyDescent="0.25">
      <c r="A58" s="120">
        <v>53</v>
      </c>
      <c r="B58" s="120" t="s">
        <v>122</v>
      </c>
      <c r="C58" s="120"/>
      <c r="D58" s="120" t="s">
        <v>191</v>
      </c>
      <c r="E58" s="117" t="s">
        <v>241</v>
      </c>
      <c r="F58" s="106">
        <v>0.2</v>
      </c>
      <c r="G58" s="120" t="s">
        <v>192</v>
      </c>
      <c r="H58" s="125" t="s">
        <v>437</v>
      </c>
    </row>
    <row r="59" spans="1:8" ht="30" x14ac:dyDescent="0.25">
      <c r="A59" s="120">
        <v>54</v>
      </c>
      <c r="B59" s="120" t="s">
        <v>122</v>
      </c>
      <c r="C59" s="120"/>
      <c r="D59" s="120" t="s">
        <v>191</v>
      </c>
      <c r="E59" s="104" t="s">
        <v>242</v>
      </c>
      <c r="F59" s="106">
        <v>2.4</v>
      </c>
      <c r="G59" s="120" t="s">
        <v>192</v>
      </c>
      <c r="H59" s="125" t="s">
        <v>437</v>
      </c>
    </row>
    <row r="60" spans="1:8" ht="30" x14ac:dyDescent="0.25">
      <c r="A60" s="120">
        <v>55</v>
      </c>
      <c r="B60" s="120" t="s">
        <v>122</v>
      </c>
      <c r="C60" s="120"/>
      <c r="D60" s="120" t="s">
        <v>191</v>
      </c>
      <c r="E60" s="117" t="s">
        <v>243</v>
      </c>
      <c r="F60" s="117">
        <v>0.2</v>
      </c>
      <c r="G60" s="120" t="s">
        <v>192</v>
      </c>
      <c r="H60" s="125" t="s">
        <v>437</v>
      </c>
    </row>
    <row r="61" spans="1:8" ht="30" x14ac:dyDescent="0.25">
      <c r="A61" s="120">
        <v>56</v>
      </c>
      <c r="B61" s="120" t="s">
        <v>122</v>
      </c>
      <c r="C61" s="120"/>
      <c r="D61" s="120" t="s">
        <v>191</v>
      </c>
      <c r="E61" s="117" t="s">
        <v>243</v>
      </c>
      <c r="F61" s="117">
        <v>0.33</v>
      </c>
      <c r="G61" s="120" t="s">
        <v>192</v>
      </c>
      <c r="H61" s="125" t="s">
        <v>437</v>
      </c>
    </row>
    <row r="62" spans="1:8" ht="30" x14ac:dyDescent="0.25">
      <c r="A62" s="120">
        <v>57</v>
      </c>
      <c r="B62" s="120" t="s">
        <v>122</v>
      </c>
      <c r="C62" s="120"/>
      <c r="D62" s="120" t="s">
        <v>191</v>
      </c>
      <c r="E62" s="119" t="s">
        <v>244</v>
      </c>
      <c r="F62" s="117">
        <v>0.57999999999999996</v>
      </c>
      <c r="G62" s="120" t="s">
        <v>192</v>
      </c>
      <c r="H62" s="125" t="s">
        <v>437</v>
      </c>
    </row>
    <row r="63" spans="1:8" x14ac:dyDescent="0.25">
      <c r="A63" s="168"/>
      <c r="B63" s="168"/>
      <c r="C63" s="168"/>
      <c r="D63" s="169" t="s">
        <v>105</v>
      </c>
      <c r="E63" s="170"/>
      <c r="F63" s="171">
        <f>SUM(F6:F62)</f>
        <v>85.178000000000026</v>
      </c>
      <c r="G63" s="172"/>
      <c r="H63" s="173"/>
    </row>
    <row r="64" spans="1:8" ht="58.5" customHeight="1" x14ac:dyDescent="0.25">
      <c r="A64" s="120">
        <v>1</v>
      </c>
      <c r="B64" s="120" t="s">
        <v>122</v>
      </c>
      <c r="C64" s="120"/>
      <c r="D64" s="41" t="s">
        <v>245</v>
      </c>
      <c r="E64" s="114" t="s">
        <v>247</v>
      </c>
      <c r="F64" s="108">
        <v>1</v>
      </c>
      <c r="G64" s="174" t="s">
        <v>21</v>
      </c>
      <c r="H64" s="115" t="s">
        <v>436</v>
      </c>
    </row>
    <row r="65" spans="1:8" ht="60" customHeight="1" x14ac:dyDescent="0.25">
      <c r="A65" s="120">
        <v>2</v>
      </c>
      <c r="B65" s="120" t="s">
        <v>122</v>
      </c>
      <c r="C65" s="120"/>
      <c r="D65" s="41" t="s">
        <v>245</v>
      </c>
      <c r="E65" s="114" t="s">
        <v>248</v>
      </c>
      <c r="F65" s="108">
        <v>1</v>
      </c>
      <c r="G65" s="174" t="s">
        <v>21</v>
      </c>
      <c r="H65" s="115" t="s">
        <v>436</v>
      </c>
    </row>
    <row r="66" spans="1:8" ht="60" customHeight="1" x14ac:dyDescent="0.25">
      <c r="A66" s="120">
        <v>3</v>
      </c>
      <c r="B66" s="120" t="s">
        <v>122</v>
      </c>
      <c r="C66" s="120"/>
      <c r="D66" s="41" t="s">
        <v>245</v>
      </c>
      <c r="E66" s="114" t="s">
        <v>249</v>
      </c>
      <c r="F66" s="108">
        <v>1</v>
      </c>
      <c r="G66" s="174" t="s">
        <v>21</v>
      </c>
      <c r="H66" s="115" t="s">
        <v>436</v>
      </c>
    </row>
    <row r="67" spans="1:8" ht="60" customHeight="1" x14ac:dyDescent="0.25">
      <c r="A67" s="120">
        <v>4</v>
      </c>
      <c r="B67" s="120" t="s">
        <v>122</v>
      </c>
      <c r="C67" s="120"/>
      <c r="D67" s="41" t="s">
        <v>245</v>
      </c>
      <c r="E67" s="114" t="s">
        <v>250</v>
      </c>
      <c r="F67" s="108">
        <v>1</v>
      </c>
      <c r="G67" s="174" t="s">
        <v>21</v>
      </c>
      <c r="H67" s="115" t="s">
        <v>436</v>
      </c>
    </row>
    <row r="68" spans="1:8" ht="60" customHeight="1" x14ac:dyDescent="0.25">
      <c r="A68" s="120">
        <v>5</v>
      </c>
      <c r="B68" s="120" t="s">
        <v>122</v>
      </c>
      <c r="C68" s="120"/>
      <c r="D68" s="41" t="s">
        <v>245</v>
      </c>
      <c r="E68" s="115" t="s">
        <v>251</v>
      </c>
      <c r="F68" s="108">
        <v>1</v>
      </c>
      <c r="G68" s="174" t="s">
        <v>21</v>
      </c>
      <c r="H68" s="115" t="s">
        <v>436</v>
      </c>
    </row>
    <row r="69" spans="1:8" ht="60" customHeight="1" x14ac:dyDescent="0.25">
      <c r="A69" s="120">
        <v>6</v>
      </c>
      <c r="B69" s="120" t="s">
        <v>122</v>
      </c>
      <c r="C69" s="120"/>
      <c r="D69" s="41" t="s">
        <v>245</v>
      </c>
      <c r="E69" s="114" t="s">
        <v>252</v>
      </c>
      <c r="F69" s="108">
        <v>1</v>
      </c>
      <c r="G69" s="174" t="s">
        <v>21</v>
      </c>
      <c r="H69" s="115" t="s">
        <v>436</v>
      </c>
    </row>
    <row r="70" spans="1:8" ht="60" customHeight="1" x14ac:dyDescent="0.25">
      <c r="A70" s="120">
        <v>7</v>
      </c>
      <c r="B70" s="120" t="s">
        <v>122</v>
      </c>
      <c r="C70" s="120"/>
      <c r="D70" s="41" t="s">
        <v>245</v>
      </c>
      <c r="E70" s="114" t="s">
        <v>253</v>
      </c>
      <c r="F70" s="108">
        <v>1</v>
      </c>
      <c r="G70" s="174" t="s">
        <v>21</v>
      </c>
      <c r="H70" s="115" t="s">
        <v>436</v>
      </c>
    </row>
    <row r="71" spans="1:8" ht="60" customHeight="1" x14ac:dyDescent="0.25">
      <c r="A71" s="120">
        <v>8</v>
      </c>
      <c r="B71" s="120" t="s">
        <v>122</v>
      </c>
      <c r="C71" s="120"/>
      <c r="D71" s="41" t="s">
        <v>245</v>
      </c>
      <c r="E71" s="114" t="s">
        <v>254</v>
      </c>
      <c r="F71" s="108">
        <v>1</v>
      </c>
      <c r="G71" s="174" t="s">
        <v>21</v>
      </c>
      <c r="H71" s="115" t="s">
        <v>436</v>
      </c>
    </row>
    <row r="72" spans="1:8" ht="60" customHeight="1" x14ac:dyDescent="0.25">
      <c r="A72" s="120">
        <v>9</v>
      </c>
      <c r="B72" s="120" t="s">
        <v>122</v>
      </c>
      <c r="C72" s="120"/>
      <c r="D72" s="41" t="s">
        <v>245</v>
      </c>
      <c r="E72" s="114" t="s">
        <v>255</v>
      </c>
      <c r="F72" s="108">
        <v>1</v>
      </c>
      <c r="G72" s="174" t="s">
        <v>21</v>
      </c>
      <c r="H72" s="115" t="s">
        <v>436</v>
      </c>
    </row>
    <row r="73" spans="1:8" ht="60" customHeight="1" x14ac:dyDescent="0.25">
      <c r="A73" s="120">
        <v>10</v>
      </c>
      <c r="B73" s="120" t="s">
        <v>122</v>
      </c>
      <c r="C73" s="120"/>
      <c r="D73" s="41" t="s">
        <v>245</v>
      </c>
      <c r="E73" s="114" t="s">
        <v>256</v>
      </c>
      <c r="F73" s="108">
        <v>1</v>
      </c>
      <c r="G73" s="174" t="s">
        <v>21</v>
      </c>
      <c r="H73" s="115" t="s">
        <v>436</v>
      </c>
    </row>
    <row r="74" spans="1:8" ht="60" customHeight="1" x14ac:dyDescent="0.25">
      <c r="A74" s="120">
        <v>11</v>
      </c>
      <c r="B74" s="120" t="s">
        <v>122</v>
      </c>
      <c r="C74" s="120"/>
      <c r="D74" s="41" t="s">
        <v>245</v>
      </c>
      <c r="E74" s="114" t="s">
        <v>257</v>
      </c>
      <c r="F74" s="108">
        <v>1</v>
      </c>
      <c r="G74" s="174" t="s">
        <v>21</v>
      </c>
      <c r="H74" s="115" t="s">
        <v>436</v>
      </c>
    </row>
    <row r="75" spans="1:8" ht="60" customHeight="1" x14ac:dyDescent="0.25">
      <c r="A75" s="120">
        <v>12</v>
      </c>
      <c r="B75" s="120" t="s">
        <v>122</v>
      </c>
      <c r="C75" s="120"/>
      <c r="D75" s="41" t="s">
        <v>245</v>
      </c>
      <c r="E75" s="114" t="s">
        <v>258</v>
      </c>
      <c r="F75" s="108">
        <v>1</v>
      </c>
      <c r="G75" s="174" t="s">
        <v>21</v>
      </c>
      <c r="H75" s="115" t="s">
        <v>436</v>
      </c>
    </row>
    <row r="76" spans="1:8" ht="60" customHeight="1" x14ac:dyDescent="0.25">
      <c r="A76" s="120">
        <v>13</v>
      </c>
      <c r="B76" s="120" t="s">
        <v>122</v>
      </c>
      <c r="C76" s="120"/>
      <c r="D76" s="41" t="s">
        <v>245</v>
      </c>
      <c r="E76" s="114" t="s">
        <v>259</v>
      </c>
      <c r="F76" s="108">
        <v>1</v>
      </c>
      <c r="G76" s="174" t="s">
        <v>21</v>
      </c>
      <c r="H76" s="115" t="s">
        <v>436</v>
      </c>
    </row>
    <row r="77" spans="1:8" ht="60" customHeight="1" x14ac:dyDescent="0.25">
      <c r="A77" s="120">
        <v>14</v>
      </c>
      <c r="B77" s="120" t="s">
        <v>122</v>
      </c>
      <c r="C77" s="120"/>
      <c r="D77" s="41" t="s">
        <v>245</v>
      </c>
      <c r="E77" s="114" t="s">
        <v>260</v>
      </c>
      <c r="F77" s="108">
        <v>1</v>
      </c>
      <c r="G77" s="174" t="s">
        <v>21</v>
      </c>
      <c r="H77" s="115" t="s">
        <v>436</v>
      </c>
    </row>
    <row r="78" spans="1:8" ht="60" customHeight="1" x14ac:dyDescent="0.25">
      <c r="A78" s="120">
        <v>15</v>
      </c>
      <c r="B78" s="120" t="s">
        <v>122</v>
      </c>
      <c r="C78" s="120"/>
      <c r="D78" s="41" t="s">
        <v>245</v>
      </c>
      <c r="E78" s="114" t="s">
        <v>261</v>
      </c>
      <c r="F78" s="108">
        <v>1</v>
      </c>
      <c r="G78" s="174" t="s">
        <v>21</v>
      </c>
      <c r="H78" s="115" t="s">
        <v>436</v>
      </c>
    </row>
    <row r="79" spans="1:8" ht="60" customHeight="1" x14ac:dyDescent="0.25">
      <c r="A79" s="120">
        <v>16</v>
      </c>
      <c r="B79" s="120" t="s">
        <v>122</v>
      </c>
      <c r="C79" s="120"/>
      <c r="D79" s="41" t="s">
        <v>245</v>
      </c>
      <c r="E79" s="114" t="s">
        <v>262</v>
      </c>
      <c r="F79" s="108">
        <v>1</v>
      </c>
      <c r="G79" s="174" t="s">
        <v>21</v>
      </c>
      <c r="H79" s="115" t="s">
        <v>436</v>
      </c>
    </row>
    <row r="80" spans="1:8" ht="60" customHeight="1" x14ac:dyDescent="0.25">
      <c r="A80" s="120">
        <v>17</v>
      </c>
      <c r="B80" s="120" t="s">
        <v>122</v>
      </c>
      <c r="C80" s="120"/>
      <c r="D80" s="41" t="s">
        <v>245</v>
      </c>
      <c r="E80" s="114" t="s">
        <v>263</v>
      </c>
      <c r="F80" s="108">
        <v>1</v>
      </c>
      <c r="G80" s="174" t="s">
        <v>21</v>
      </c>
      <c r="H80" s="115" t="s">
        <v>436</v>
      </c>
    </row>
    <row r="81" spans="1:8" ht="60" customHeight="1" x14ac:dyDescent="0.25">
      <c r="A81" s="120">
        <v>18</v>
      </c>
      <c r="B81" s="120" t="s">
        <v>122</v>
      </c>
      <c r="C81" s="120"/>
      <c r="D81" s="41" t="s">
        <v>245</v>
      </c>
      <c r="E81" s="114" t="s">
        <v>264</v>
      </c>
      <c r="F81" s="108">
        <v>1</v>
      </c>
      <c r="G81" s="174" t="s">
        <v>21</v>
      </c>
      <c r="H81" s="115" t="s">
        <v>436</v>
      </c>
    </row>
    <row r="82" spans="1:8" ht="60" customHeight="1" x14ac:dyDescent="0.25">
      <c r="A82" s="120">
        <v>19</v>
      </c>
      <c r="B82" s="120" t="s">
        <v>122</v>
      </c>
      <c r="C82" s="120"/>
      <c r="D82" s="41" t="s">
        <v>245</v>
      </c>
      <c r="E82" s="114" t="s">
        <v>265</v>
      </c>
      <c r="F82" s="108">
        <v>1</v>
      </c>
      <c r="G82" s="174" t="s">
        <v>21</v>
      </c>
      <c r="H82" s="115" t="s">
        <v>436</v>
      </c>
    </row>
    <row r="83" spans="1:8" ht="60" customHeight="1" x14ac:dyDescent="0.25">
      <c r="A83" s="120">
        <v>20</v>
      </c>
      <c r="B83" s="120" t="s">
        <v>122</v>
      </c>
      <c r="C83" s="120"/>
      <c r="D83" s="41" t="s">
        <v>245</v>
      </c>
      <c r="E83" s="114" t="s">
        <v>266</v>
      </c>
      <c r="F83" s="108">
        <v>1</v>
      </c>
      <c r="G83" s="174" t="s">
        <v>21</v>
      </c>
      <c r="H83" s="115" t="s">
        <v>436</v>
      </c>
    </row>
    <row r="84" spans="1:8" ht="60" customHeight="1" x14ac:dyDescent="0.25">
      <c r="A84" s="120">
        <v>21</v>
      </c>
      <c r="B84" s="120" t="s">
        <v>122</v>
      </c>
      <c r="C84" s="120"/>
      <c r="D84" s="41" t="s">
        <v>245</v>
      </c>
      <c r="E84" s="114" t="s">
        <v>267</v>
      </c>
      <c r="F84" s="108">
        <v>1</v>
      </c>
      <c r="G84" s="174" t="s">
        <v>21</v>
      </c>
      <c r="H84" s="115" t="s">
        <v>436</v>
      </c>
    </row>
    <row r="85" spans="1:8" ht="60" customHeight="1" x14ac:dyDescent="0.25">
      <c r="A85" s="120">
        <v>22</v>
      </c>
      <c r="B85" s="120" t="s">
        <v>122</v>
      </c>
      <c r="C85" s="120"/>
      <c r="D85" s="41" t="s">
        <v>245</v>
      </c>
      <c r="E85" s="114" t="s">
        <v>268</v>
      </c>
      <c r="F85" s="108">
        <v>1</v>
      </c>
      <c r="G85" s="174" t="s">
        <v>21</v>
      </c>
      <c r="H85" s="115" t="s">
        <v>436</v>
      </c>
    </row>
    <row r="86" spans="1:8" ht="60" customHeight="1" x14ac:dyDescent="0.25">
      <c r="A86" s="120">
        <v>23</v>
      </c>
      <c r="B86" s="120" t="s">
        <v>122</v>
      </c>
      <c r="C86" s="120"/>
      <c r="D86" s="41" t="s">
        <v>245</v>
      </c>
      <c r="E86" s="114" t="s">
        <v>269</v>
      </c>
      <c r="F86" s="108">
        <v>1</v>
      </c>
      <c r="G86" s="174" t="s">
        <v>21</v>
      </c>
      <c r="H86" s="115" t="s">
        <v>436</v>
      </c>
    </row>
    <row r="87" spans="1:8" ht="60" customHeight="1" x14ac:dyDescent="0.25">
      <c r="A87" s="120">
        <v>24</v>
      </c>
      <c r="B87" s="120" t="s">
        <v>122</v>
      </c>
      <c r="C87" s="120"/>
      <c r="D87" s="41" t="s">
        <v>245</v>
      </c>
      <c r="E87" s="114" t="s">
        <v>270</v>
      </c>
      <c r="F87" s="52">
        <v>1</v>
      </c>
      <c r="G87" s="174" t="s">
        <v>21</v>
      </c>
      <c r="H87" s="115" t="s">
        <v>436</v>
      </c>
    </row>
    <row r="88" spans="1:8" ht="60" customHeight="1" x14ac:dyDescent="0.25">
      <c r="A88" s="120">
        <v>25</v>
      </c>
      <c r="B88" s="120" t="s">
        <v>122</v>
      </c>
      <c r="C88" s="120"/>
      <c r="D88" s="41" t="s">
        <v>245</v>
      </c>
      <c r="E88" s="114" t="s">
        <v>271</v>
      </c>
      <c r="F88" s="52">
        <v>1</v>
      </c>
      <c r="G88" s="174" t="s">
        <v>21</v>
      </c>
      <c r="H88" s="115" t="s">
        <v>436</v>
      </c>
    </row>
    <row r="89" spans="1:8" ht="60" customHeight="1" x14ac:dyDescent="0.25">
      <c r="A89" s="120">
        <v>26</v>
      </c>
      <c r="B89" s="120" t="s">
        <v>122</v>
      </c>
      <c r="C89" s="120"/>
      <c r="D89" s="41" t="s">
        <v>245</v>
      </c>
      <c r="E89" s="114" t="s">
        <v>272</v>
      </c>
      <c r="F89" s="52">
        <v>1</v>
      </c>
      <c r="G89" s="174" t="s">
        <v>21</v>
      </c>
      <c r="H89" s="115" t="s">
        <v>436</v>
      </c>
    </row>
    <row r="90" spans="1:8" ht="60" customHeight="1" x14ac:dyDescent="0.25">
      <c r="A90" s="120">
        <v>27</v>
      </c>
      <c r="B90" s="120" t="s">
        <v>122</v>
      </c>
      <c r="C90" s="120"/>
      <c r="D90" s="41" t="s">
        <v>245</v>
      </c>
      <c r="E90" s="114" t="s">
        <v>273</v>
      </c>
      <c r="F90" s="52">
        <v>1</v>
      </c>
      <c r="G90" s="174" t="s">
        <v>21</v>
      </c>
      <c r="H90" s="115" t="s">
        <v>436</v>
      </c>
    </row>
    <row r="91" spans="1:8" ht="60" customHeight="1" x14ac:dyDescent="0.25">
      <c r="A91" s="120">
        <v>28</v>
      </c>
      <c r="B91" s="120" t="s">
        <v>122</v>
      </c>
      <c r="C91" s="120"/>
      <c r="D91" s="41" t="s">
        <v>245</v>
      </c>
      <c r="E91" s="107" t="s">
        <v>274</v>
      </c>
      <c r="F91" s="105">
        <v>1</v>
      </c>
      <c r="G91" s="174" t="s">
        <v>21</v>
      </c>
      <c r="H91" s="174" t="s">
        <v>437</v>
      </c>
    </row>
    <row r="92" spans="1:8" ht="60" customHeight="1" x14ac:dyDescent="0.25">
      <c r="A92" s="120">
        <v>29</v>
      </c>
      <c r="B92" s="120" t="s">
        <v>122</v>
      </c>
      <c r="C92" s="120"/>
      <c r="D92" s="41" t="s">
        <v>245</v>
      </c>
      <c r="E92" s="107" t="s">
        <v>275</v>
      </c>
      <c r="F92" s="105">
        <v>1</v>
      </c>
      <c r="G92" s="174" t="s">
        <v>21</v>
      </c>
      <c r="H92" s="174" t="s">
        <v>437</v>
      </c>
    </row>
    <row r="93" spans="1:8" ht="60" customHeight="1" x14ac:dyDescent="0.25">
      <c r="A93" s="120">
        <v>30</v>
      </c>
      <c r="B93" s="120" t="s">
        <v>122</v>
      </c>
      <c r="C93" s="120"/>
      <c r="D93" s="41" t="s">
        <v>245</v>
      </c>
      <c r="E93" s="107" t="s">
        <v>276</v>
      </c>
      <c r="F93" s="105">
        <v>1</v>
      </c>
      <c r="G93" s="174" t="s">
        <v>21</v>
      </c>
      <c r="H93" s="174" t="s">
        <v>437</v>
      </c>
    </row>
    <row r="94" spans="1:8" ht="60" customHeight="1" x14ac:dyDescent="0.25">
      <c r="A94" s="120">
        <v>31</v>
      </c>
      <c r="B94" s="120" t="s">
        <v>122</v>
      </c>
      <c r="C94" s="120"/>
      <c r="D94" s="41" t="s">
        <v>245</v>
      </c>
      <c r="E94" s="110" t="s">
        <v>277</v>
      </c>
      <c r="F94" s="105">
        <v>1</v>
      </c>
      <c r="G94" s="174" t="s">
        <v>21</v>
      </c>
      <c r="H94" s="174" t="s">
        <v>437</v>
      </c>
    </row>
    <row r="95" spans="1:8" ht="60" customHeight="1" x14ac:dyDescent="0.25">
      <c r="A95" s="120">
        <v>32</v>
      </c>
      <c r="B95" s="120" t="s">
        <v>122</v>
      </c>
      <c r="C95" s="120"/>
      <c r="D95" s="41" t="s">
        <v>245</v>
      </c>
      <c r="E95" s="107" t="s">
        <v>278</v>
      </c>
      <c r="F95" s="105">
        <v>1</v>
      </c>
      <c r="G95" s="174" t="s">
        <v>21</v>
      </c>
      <c r="H95" s="174" t="s">
        <v>437</v>
      </c>
    </row>
    <row r="96" spans="1:8" ht="60" customHeight="1" x14ac:dyDescent="0.25">
      <c r="A96" s="120">
        <v>33</v>
      </c>
      <c r="B96" s="120" t="s">
        <v>122</v>
      </c>
      <c r="C96" s="120"/>
      <c r="D96" s="41" t="s">
        <v>245</v>
      </c>
      <c r="E96" s="107" t="s">
        <v>279</v>
      </c>
      <c r="F96" s="105">
        <v>1</v>
      </c>
      <c r="G96" s="174" t="s">
        <v>21</v>
      </c>
      <c r="H96" s="174" t="s">
        <v>437</v>
      </c>
    </row>
    <row r="97" spans="1:8" ht="60" customHeight="1" x14ac:dyDescent="0.25">
      <c r="A97" s="120">
        <v>34</v>
      </c>
      <c r="B97" s="120" t="s">
        <v>122</v>
      </c>
      <c r="C97" s="120"/>
      <c r="D97" s="41" t="s">
        <v>245</v>
      </c>
      <c r="E97" s="107" t="s">
        <v>226</v>
      </c>
      <c r="F97" s="105">
        <v>1</v>
      </c>
      <c r="G97" s="174" t="s">
        <v>21</v>
      </c>
      <c r="H97" s="174" t="s">
        <v>437</v>
      </c>
    </row>
    <row r="98" spans="1:8" ht="60" customHeight="1" x14ac:dyDescent="0.25">
      <c r="A98" s="120">
        <v>35</v>
      </c>
      <c r="B98" s="120" t="s">
        <v>122</v>
      </c>
      <c r="C98" s="120"/>
      <c r="D98" s="41" t="s">
        <v>245</v>
      </c>
      <c r="E98" s="107" t="s">
        <v>227</v>
      </c>
      <c r="F98" s="105">
        <v>1</v>
      </c>
      <c r="G98" s="174" t="s">
        <v>21</v>
      </c>
      <c r="H98" s="174" t="s">
        <v>437</v>
      </c>
    </row>
    <row r="99" spans="1:8" ht="60" customHeight="1" x14ac:dyDescent="0.25">
      <c r="A99" s="120">
        <v>36</v>
      </c>
      <c r="B99" s="120" t="s">
        <v>122</v>
      </c>
      <c r="C99" s="120"/>
      <c r="D99" s="41" t="s">
        <v>245</v>
      </c>
      <c r="E99" s="107" t="s">
        <v>228</v>
      </c>
      <c r="F99" s="105">
        <v>1</v>
      </c>
      <c r="G99" s="174" t="s">
        <v>21</v>
      </c>
      <c r="H99" s="174" t="s">
        <v>437</v>
      </c>
    </row>
    <row r="100" spans="1:8" ht="60" customHeight="1" x14ac:dyDescent="0.25">
      <c r="A100" s="120">
        <v>37</v>
      </c>
      <c r="B100" s="120" t="s">
        <v>122</v>
      </c>
      <c r="C100" s="120"/>
      <c r="D100" s="41" t="s">
        <v>245</v>
      </c>
      <c r="E100" s="110" t="s">
        <v>280</v>
      </c>
      <c r="F100" s="106">
        <v>1</v>
      </c>
      <c r="G100" s="174" t="s">
        <v>21</v>
      </c>
      <c r="H100" s="174" t="s">
        <v>437</v>
      </c>
    </row>
    <row r="101" spans="1:8" ht="60" customHeight="1" x14ac:dyDescent="0.25">
      <c r="A101" s="120">
        <v>38</v>
      </c>
      <c r="B101" s="120" t="s">
        <v>122</v>
      </c>
      <c r="C101" s="120"/>
      <c r="D101" s="41" t="s">
        <v>245</v>
      </c>
      <c r="E101" s="107" t="s">
        <v>281</v>
      </c>
      <c r="F101" s="106">
        <v>1</v>
      </c>
      <c r="G101" s="174" t="s">
        <v>21</v>
      </c>
      <c r="H101" s="174" t="s">
        <v>437</v>
      </c>
    </row>
    <row r="102" spans="1:8" ht="60" customHeight="1" x14ac:dyDescent="0.25">
      <c r="A102" s="120">
        <v>39</v>
      </c>
      <c r="B102" s="120" t="s">
        <v>122</v>
      </c>
      <c r="C102" s="120"/>
      <c r="D102" s="41" t="s">
        <v>245</v>
      </c>
      <c r="E102" s="107" t="s">
        <v>282</v>
      </c>
      <c r="F102" s="106">
        <v>1</v>
      </c>
      <c r="G102" s="174" t="s">
        <v>21</v>
      </c>
      <c r="H102" s="174" t="s">
        <v>437</v>
      </c>
    </row>
    <row r="103" spans="1:8" ht="60" customHeight="1" x14ac:dyDescent="0.25">
      <c r="A103" s="120">
        <v>40</v>
      </c>
      <c r="B103" s="120" t="s">
        <v>122</v>
      </c>
      <c r="C103" s="120"/>
      <c r="D103" s="41" t="s">
        <v>245</v>
      </c>
      <c r="E103" s="121" t="s">
        <v>230</v>
      </c>
      <c r="F103" s="106">
        <v>1</v>
      </c>
      <c r="G103" s="174" t="s">
        <v>21</v>
      </c>
      <c r="H103" s="174" t="s">
        <v>437</v>
      </c>
    </row>
    <row r="104" spans="1:8" ht="60" customHeight="1" x14ac:dyDescent="0.25">
      <c r="A104" s="120">
        <v>41</v>
      </c>
      <c r="B104" s="120" t="s">
        <v>122</v>
      </c>
      <c r="C104" s="120"/>
      <c r="D104" s="41" t="s">
        <v>245</v>
      </c>
      <c r="E104" s="110" t="s">
        <v>283</v>
      </c>
      <c r="F104" s="106">
        <v>1</v>
      </c>
      <c r="G104" s="174" t="s">
        <v>21</v>
      </c>
      <c r="H104" s="174" t="s">
        <v>437</v>
      </c>
    </row>
    <row r="105" spans="1:8" ht="60" customHeight="1" x14ac:dyDescent="0.25">
      <c r="A105" s="120">
        <v>42</v>
      </c>
      <c r="B105" s="120" t="s">
        <v>122</v>
      </c>
      <c r="C105" s="120"/>
      <c r="D105" s="41" t="s">
        <v>245</v>
      </c>
      <c r="E105" s="107" t="s">
        <v>284</v>
      </c>
      <c r="F105" s="106">
        <v>1</v>
      </c>
      <c r="G105" s="174" t="s">
        <v>21</v>
      </c>
      <c r="H105" s="174" t="s">
        <v>437</v>
      </c>
    </row>
    <row r="106" spans="1:8" ht="60" customHeight="1" x14ac:dyDescent="0.25">
      <c r="A106" s="120">
        <v>43</v>
      </c>
      <c r="B106" s="120" t="s">
        <v>122</v>
      </c>
      <c r="C106" s="120"/>
      <c r="D106" s="41" t="s">
        <v>245</v>
      </c>
      <c r="E106" s="107" t="s">
        <v>285</v>
      </c>
      <c r="F106" s="106">
        <v>1</v>
      </c>
      <c r="G106" s="174" t="s">
        <v>21</v>
      </c>
      <c r="H106" s="174" t="s">
        <v>437</v>
      </c>
    </row>
    <row r="107" spans="1:8" ht="60" customHeight="1" x14ac:dyDescent="0.25">
      <c r="A107" s="120">
        <v>44</v>
      </c>
      <c r="B107" s="120" t="s">
        <v>122</v>
      </c>
      <c r="C107" s="120"/>
      <c r="D107" s="41" t="s">
        <v>245</v>
      </c>
      <c r="E107" s="107" t="s">
        <v>235</v>
      </c>
      <c r="F107" s="106">
        <v>1</v>
      </c>
      <c r="G107" s="174" t="s">
        <v>21</v>
      </c>
      <c r="H107" s="174" t="s">
        <v>437</v>
      </c>
    </row>
    <row r="108" spans="1:8" ht="60" customHeight="1" x14ac:dyDescent="0.25">
      <c r="A108" s="120">
        <v>45</v>
      </c>
      <c r="B108" s="120" t="s">
        <v>122</v>
      </c>
      <c r="C108" s="120"/>
      <c r="D108" s="41" t="s">
        <v>245</v>
      </c>
      <c r="E108" s="107" t="s">
        <v>286</v>
      </c>
      <c r="F108" s="106">
        <v>1</v>
      </c>
      <c r="G108" s="174" t="s">
        <v>21</v>
      </c>
      <c r="H108" s="174" t="s">
        <v>437</v>
      </c>
    </row>
    <row r="109" spans="1:8" ht="60" customHeight="1" x14ac:dyDescent="0.25">
      <c r="A109" s="120">
        <v>46</v>
      </c>
      <c r="B109" s="120" t="s">
        <v>122</v>
      </c>
      <c r="C109" s="120"/>
      <c r="D109" s="41" t="s">
        <v>245</v>
      </c>
      <c r="E109" s="107" t="s">
        <v>226</v>
      </c>
      <c r="F109" s="106">
        <v>1</v>
      </c>
      <c r="G109" s="174" t="s">
        <v>21</v>
      </c>
      <c r="H109" s="174" t="s">
        <v>437</v>
      </c>
    </row>
    <row r="110" spans="1:8" ht="60" customHeight="1" x14ac:dyDescent="0.25">
      <c r="A110" s="120">
        <v>47</v>
      </c>
      <c r="B110" s="120" t="s">
        <v>122</v>
      </c>
      <c r="C110" s="120"/>
      <c r="D110" s="41" t="s">
        <v>245</v>
      </c>
      <c r="E110" s="107" t="s">
        <v>237</v>
      </c>
      <c r="F110" s="106">
        <v>1</v>
      </c>
      <c r="G110" s="174" t="s">
        <v>21</v>
      </c>
      <c r="H110" s="174" t="s">
        <v>437</v>
      </c>
    </row>
    <row r="111" spans="1:8" ht="60" customHeight="1" x14ac:dyDescent="0.25">
      <c r="A111" s="120">
        <v>48</v>
      </c>
      <c r="B111" s="120" t="s">
        <v>122</v>
      </c>
      <c r="C111" s="120"/>
      <c r="D111" s="41" t="s">
        <v>245</v>
      </c>
      <c r="E111" s="107" t="s">
        <v>287</v>
      </c>
      <c r="F111" s="106">
        <v>1</v>
      </c>
      <c r="G111" s="174" t="s">
        <v>21</v>
      </c>
      <c r="H111" s="174" t="s">
        <v>437</v>
      </c>
    </row>
    <row r="112" spans="1:8" ht="60" customHeight="1" x14ac:dyDescent="0.25">
      <c r="A112" s="120">
        <v>49</v>
      </c>
      <c r="B112" s="120" t="s">
        <v>122</v>
      </c>
      <c r="C112" s="120"/>
      <c r="D112" s="41" t="s">
        <v>245</v>
      </c>
      <c r="E112" s="107" t="s">
        <v>238</v>
      </c>
      <c r="F112" s="106">
        <v>1</v>
      </c>
      <c r="G112" s="174" t="s">
        <v>21</v>
      </c>
      <c r="H112" s="174" t="s">
        <v>437</v>
      </c>
    </row>
    <row r="113" spans="1:8" ht="60" customHeight="1" x14ac:dyDescent="0.25">
      <c r="A113" s="120">
        <v>50</v>
      </c>
      <c r="B113" s="120" t="s">
        <v>122</v>
      </c>
      <c r="C113" s="120"/>
      <c r="D113" s="41" t="s">
        <v>245</v>
      </c>
      <c r="E113" s="107" t="s">
        <v>239</v>
      </c>
      <c r="F113" s="106">
        <v>1</v>
      </c>
      <c r="G113" s="174" t="s">
        <v>21</v>
      </c>
      <c r="H113" s="174" t="s">
        <v>437</v>
      </c>
    </row>
    <row r="114" spans="1:8" ht="60" customHeight="1" x14ac:dyDescent="0.25">
      <c r="A114" s="120">
        <v>51</v>
      </c>
      <c r="B114" s="120" t="s">
        <v>122</v>
      </c>
      <c r="C114" s="120"/>
      <c r="D114" s="41" t="s">
        <v>245</v>
      </c>
      <c r="E114" s="107" t="s">
        <v>240</v>
      </c>
      <c r="F114" s="106">
        <v>1</v>
      </c>
      <c r="G114" s="174" t="s">
        <v>21</v>
      </c>
      <c r="H114" s="174" t="s">
        <v>437</v>
      </c>
    </row>
    <row r="115" spans="1:8" ht="60" customHeight="1" x14ac:dyDescent="0.25">
      <c r="A115" s="120">
        <v>52</v>
      </c>
      <c r="B115" s="120" t="s">
        <v>122</v>
      </c>
      <c r="C115" s="120"/>
      <c r="D115" s="41" t="s">
        <v>245</v>
      </c>
      <c r="E115" s="107" t="s">
        <v>241</v>
      </c>
      <c r="F115" s="106">
        <v>1</v>
      </c>
      <c r="G115" s="174" t="s">
        <v>21</v>
      </c>
      <c r="H115" s="174" t="s">
        <v>437</v>
      </c>
    </row>
    <row r="116" spans="1:8" ht="60" customHeight="1" x14ac:dyDescent="0.25">
      <c r="A116" s="120">
        <v>53</v>
      </c>
      <c r="B116" s="120" t="s">
        <v>122</v>
      </c>
      <c r="C116" s="120"/>
      <c r="D116" s="41" t="s">
        <v>245</v>
      </c>
      <c r="E116" s="107" t="s">
        <v>288</v>
      </c>
      <c r="F116" s="106">
        <v>1</v>
      </c>
      <c r="G116" s="174" t="s">
        <v>21</v>
      </c>
      <c r="H116" s="174" t="s">
        <v>437</v>
      </c>
    </row>
    <row r="117" spans="1:8" ht="60" customHeight="1" x14ac:dyDescent="0.25">
      <c r="A117" s="120">
        <v>54</v>
      </c>
      <c r="B117" s="120" t="s">
        <v>122</v>
      </c>
      <c r="C117" s="120"/>
      <c r="D117" s="41" t="s">
        <v>245</v>
      </c>
      <c r="E117" s="107" t="s">
        <v>243</v>
      </c>
      <c r="F117" s="107">
        <v>1</v>
      </c>
      <c r="G117" s="174" t="s">
        <v>21</v>
      </c>
      <c r="H117" s="174" t="s">
        <v>437</v>
      </c>
    </row>
    <row r="118" spans="1:8" ht="60" customHeight="1" x14ac:dyDescent="0.25">
      <c r="A118" s="120">
        <v>55</v>
      </c>
      <c r="B118" s="120" t="s">
        <v>122</v>
      </c>
      <c r="C118" s="120"/>
      <c r="D118" s="41" t="s">
        <v>245</v>
      </c>
      <c r="E118" s="107" t="s">
        <v>289</v>
      </c>
      <c r="F118" s="107">
        <v>1</v>
      </c>
      <c r="G118" s="174" t="s">
        <v>21</v>
      </c>
      <c r="H118" s="174" t="s">
        <v>437</v>
      </c>
    </row>
    <row r="119" spans="1:8" ht="60" customHeight="1" x14ac:dyDescent="0.25">
      <c r="A119" s="120">
        <v>56</v>
      </c>
      <c r="B119" s="120" t="s">
        <v>122</v>
      </c>
      <c r="C119" s="120"/>
      <c r="D119" s="41" t="s">
        <v>245</v>
      </c>
      <c r="E119" s="107" t="s">
        <v>290</v>
      </c>
      <c r="F119" s="107">
        <v>1</v>
      </c>
      <c r="G119" s="174" t="s">
        <v>21</v>
      </c>
      <c r="H119" s="174" t="s">
        <v>437</v>
      </c>
    </row>
    <row r="120" spans="1:8" ht="60" customHeight="1" x14ac:dyDescent="0.25">
      <c r="A120" s="120">
        <v>57</v>
      </c>
      <c r="B120" s="120" t="s">
        <v>122</v>
      </c>
      <c r="C120" s="120"/>
      <c r="D120" s="41" t="s">
        <v>245</v>
      </c>
      <c r="E120" s="107" t="s">
        <v>291</v>
      </c>
      <c r="F120" s="107">
        <v>1</v>
      </c>
      <c r="G120" s="174" t="s">
        <v>21</v>
      </c>
      <c r="H120" s="174" t="s">
        <v>437</v>
      </c>
    </row>
    <row r="121" spans="1:8" ht="60" customHeight="1" x14ac:dyDescent="0.25">
      <c r="A121" s="120">
        <v>58</v>
      </c>
      <c r="B121" s="120" t="s">
        <v>122</v>
      </c>
      <c r="C121" s="120"/>
      <c r="D121" s="41" t="s">
        <v>245</v>
      </c>
      <c r="E121" s="107" t="s">
        <v>292</v>
      </c>
      <c r="F121" s="107">
        <v>1</v>
      </c>
      <c r="G121" s="174" t="s">
        <v>21</v>
      </c>
      <c r="H121" s="174" t="s">
        <v>437</v>
      </c>
    </row>
    <row r="122" spans="1:8" ht="60" customHeight="1" x14ac:dyDescent="0.25">
      <c r="A122" s="120">
        <v>59</v>
      </c>
      <c r="B122" s="120" t="s">
        <v>122</v>
      </c>
      <c r="C122" s="120"/>
      <c r="D122" s="41" t="s">
        <v>245</v>
      </c>
      <c r="E122" s="107" t="s">
        <v>293</v>
      </c>
      <c r="F122" s="107">
        <v>1</v>
      </c>
      <c r="G122" s="174" t="s">
        <v>21</v>
      </c>
      <c r="H122" s="174" t="s">
        <v>437</v>
      </c>
    </row>
    <row r="123" spans="1:8" ht="60" customHeight="1" x14ac:dyDescent="0.25">
      <c r="A123" s="120">
        <v>60</v>
      </c>
      <c r="B123" s="120" t="s">
        <v>122</v>
      </c>
      <c r="C123" s="120"/>
      <c r="D123" s="41" t="s">
        <v>245</v>
      </c>
      <c r="E123" s="107" t="s">
        <v>294</v>
      </c>
      <c r="F123" s="107">
        <v>1</v>
      </c>
      <c r="G123" s="174" t="s">
        <v>21</v>
      </c>
      <c r="H123" s="174" t="s">
        <v>437</v>
      </c>
    </row>
    <row r="124" spans="1:8" ht="60" customHeight="1" x14ac:dyDescent="0.25">
      <c r="A124" s="120">
        <v>61</v>
      </c>
      <c r="B124" s="120" t="s">
        <v>122</v>
      </c>
      <c r="C124" s="120"/>
      <c r="D124" s="41" t="s">
        <v>245</v>
      </c>
      <c r="E124" s="110" t="s">
        <v>285</v>
      </c>
      <c r="F124" s="107">
        <v>1</v>
      </c>
      <c r="G124" s="174" t="s">
        <v>21</v>
      </c>
      <c r="H124" s="174" t="s">
        <v>437</v>
      </c>
    </row>
    <row r="125" spans="1:8" ht="60" customHeight="1" x14ac:dyDescent="0.25">
      <c r="A125" s="120">
        <v>62</v>
      </c>
      <c r="B125" s="120" t="s">
        <v>122</v>
      </c>
      <c r="C125" s="120"/>
      <c r="D125" s="41" t="s">
        <v>245</v>
      </c>
      <c r="E125" s="110" t="s">
        <v>295</v>
      </c>
      <c r="F125" s="107">
        <v>1</v>
      </c>
      <c r="G125" s="174" t="s">
        <v>21</v>
      </c>
      <c r="H125" s="174" t="s">
        <v>437</v>
      </c>
    </row>
    <row r="126" spans="1:8" ht="60" customHeight="1" x14ac:dyDescent="0.25">
      <c r="A126" s="120">
        <v>63</v>
      </c>
      <c r="B126" s="120" t="s">
        <v>122</v>
      </c>
      <c r="C126" s="120"/>
      <c r="D126" s="41" t="s">
        <v>245</v>
      </c>
      <c r="E126" s="110" t="s">
        <v>296</v>
      </c>
      <c r="F126" s="107">
        <v>1</v>
      </c>
      <c r="G126" s="174" t="s">
        <v>21</v>
      </c>
      <c r="H126" s="174" t="s">
        <v>437</v>
      </c>
    </row>
    <row r="127" spans="1:8" ht="60" customHeight="1" x14ac:dyDescent="0.25">
      <c r="A127" s="120">
        <v>64</v>
      </c>
      <c r="B127" s="120" t="s">
        <v>122</v>
      </c>
      <c r="C127" s="120"/>
      <c r="D127" s="41" t="s">
        <v>245</v>
      </c>
      <c r="E127" s="110" t="s">
        <v>297</v>
      </c>
      <c r="F127" s="107">
        <v>1</v>
      </c>
      <c r="G127" s="174" t="s">
        <v>21</v>
      </c>
      <c r="H127" s="174" t="s">
        <v>437</v>
      </c>
    </row>
    <row r="128" spans="1:8" ht="60" customHeight="1" x14ac:dyDescent="0.25">
      <c r="A128" s="120">
        <v>65</v>
      </c>
      <c r="B128" s="120" t="s">
        <v>122</v>
      </c>
      <c r="C128" s="120"/>
      <c r="D128" s="41" t="s">
        <v>245</v>
      </c>
      <c r="E128" s="110" t="s">
        <v>298</v>
      </c>
      <c r="F128" s="107">
        <v>1</v>
      </c>
      <c r="G128" s="174" t="s">
        <v>21</v>
      </c>
      <c r="H128" s="174" t="s">
        <v>437</v>
      </c>
    </row>
    <row r="129" spans="1:8" ht="60" customHeight="1" x14ac:dyDescent="0.25">
      <c r="A129" s="120">
        <v>66</v>
      </c>
      <c r="B129" s="120" t="s">
        <v>122</v>
      </c>
      <c r="C129" s="120"/>
      <c r="D129" s="41" t="s">
        <v>245</v>
      </c>
      <c r="E129" s="110" t="s">
        <v>299</v>
      </c>
      <c r="F129" s="107">
        <v>1</v>
      </c>
      <c r="G129" s="174" t="s">
        <v>21</v>
      </c>
      <c r="H129" s="174" t="s">
        <v>437</v>
      </c>
    </row>
    <row r="130" spans="1:8" ht="60" customHeight="1" x14ac:dyDescent="0.25">
      <c r="A130" s="120">
        <v>67</v>
      </c>
      <c r="B130" s="120" t="s">
        <v>122</v>
      </c>
      <c r="C130" s="120"/>
      <c r="D130" s="41" t="s">
        <v>245</v>
      </c>
      <c r="E130" s="110" t="s">
        <v>300</v>
      </c>
      <c r="F130" s="107">
        <v>1</v>
      </c>
      <c r="G130" s="174" t="s">
        <v>21</v>
      </c>
      <c r="H130" s="174" t="s">
        <v>437</v>
      </c>
    </row>
    <row r="131" spans="1:8" ht="60" customHeight="1" x14ac:dyDescent="0.25">
      <c r="A131" s="120">
        <v>68</v>
      </c>
      <c r="B131" s="120" t="s">
        <v>122</v>
      </c>
      <c r="C131" s="120"/>
      <c r="D131" s="41" t="s">
        <v>245</v>
      </c>
      <c r="E131" s="110" t="s">
        <v>244</v>
      </c>
      <c r="F131" s="107">
        <v>1</v>
      </c>
      <c r="G131" s="174" t="s">
        <v>21</v>
      </c>
      <c r="H131" s="174" t="s">
        <v>437</v>
      </c>
    </row>
    <row r="132" spans="1:8" ht="60" customHeight="1" x14ac:dyDescent="0.25">
      <c r="A132" s="120">
        <v>69</v>
      </c>
      <c r="B132" s="120" t="s">
        <v>122</v>
      </c>
      <c r="C132" s="120"/>
      <c r="D132" s="41" t="s">
        <v>245</v>
      </c>
      <c r="E132" s="110" t="s">
        <v>298</v>
      </c>
      <c r="F132" s="110">
        <v>1</v>
      </c>
      <c r="G132" s="174" t="s">
        <v>21</v>
      </c>
      <c r="H132" s="174" t="s">
        <v>437</v>
      </c>
    </row>
    <row r="133" spans="1:8" ht="60" customHeight="1" x14ac:dyDescent="0.25">
      <c r="A133" s="120">
        <v>70</v>
      </c>
      <c r="B133" s="120" t="s">
        <v>122</v>
      </c>
      <c r="C133" s="120"/>
      <c r="D133" s="41" t="s">
        <v>245</v>
      </c>
      <c r="E133" s="110" t="s">
        <v>301</v>
      </c>
      <c r="F133" s="107">
        <v>1</v>
      </c>
      <c r="G133" s="174" t="s">
        <v>21</v>
      </c>
      <c r="H133" s="174" t="s">
        <v>437</v>
      </c>
    </row>
    <row r="134" spans="1:8" ht="60" customHeight="1" x14ac:dyDescent="0.25">
      <c r="A134" s="120">
        <v>71</v>
      </c>
      <c r="B134" s="120" t="s">
        <v>122</v>
      </c>
      <c r="C134" s="120"/>
      <c r="D134" s="41" t="s">
        <v>245</v>
      </c>
      <c r="E134" s="110" t="s">
        <v>302</v>
      </c>
      <c r="F134" s="107">
        <v>1</v>
      </c>
      <c r="G134" s="174" t="s">
        <v>21</v>
      </c>
      <c r="H134" s="174" t="s">
        <v>437</v>
      </c>
    </row>
    <row r="135" spans="1:8" ht="60" customHeight="1" x14ac:dyDescent="0.25">
      <c r="A135" s="120">
        <v>72</v>
      </c>
      <c r="B135" s="120" t="s">
        <v>122</v>
      </c>
      <c r="C135" s="120"/>
      <c r="D135" s="41" t="s">
        <v>245</v>
      </c>
      <c r="E135" s="110" t="s">
        <v>303</v>
      </c>
      <c r="F135" s="107">
        <v>1</v>
      </c>
      <c r="G135" s="174" t="s">
        <v>21</v>
      </c>
      <c r="H135" s="174" t="s">
        <v>437</v>
      </c>
    </row>
    <row r="136" spans="1:8" ht="60" customHeight="1" x14ac:dyDescent="0.25">
      <c r="A136" s="120">
        <v>73</v>
      </c>
      <c r="B136" s="120" t="s">
        <v>122</v>
      </c>
      <c r="C136" s="120"/>
      <c r="D136" s="41" t="s">
        <v>245</v>
      </c>
      <c r="E136" s="110" t="s">
        <v>304</v>
      </c>
      <c r="F136" s="107">
        <v>1</v>
      </c>
      <c r="G136" s="174" t="s">
        <v>21</v>
      </c>
      <c r="H136" s="174" t="s">
        <v>437</v>
      </c>
    </row>
    <row r="137" spans="1:8" ht="60" customHeight="1" x14ac:dyDescent="0.25">
      <c r="A137" s="120">
        <v>74</v>
      </c>
      <c r="B137" s="120" t="s">
        <v>122</v>
      </c>
      <c r="C137" s="120"/>
      <c r="D137" s="41" t="s">
        <v>245</v>
      </c>
      <c r="E137" s="110" t="s">
        <v>305</v>
      </c>
      <c r="F137" s="107">
        <v>1</v>
      </c>
      <c r="G137" s="174" t="s">
        <v>21</v>
      </c>
      <c r="H137" s="174" t="s">
        <v>437</v>
      </c>
    </row>
    <row r="138" spans="1:8" ht="15.75" customHeight="1" x14ac:dyDescent="0.25">
      <c r="A138" s="168"/>
      <c r="B138" s="178"/>
      <c r="C138" s="178"/>
      <c r="D138" s="175" t="s">
        <v>105</v>
      </c>
      <c r="E138" s="176"/>
      <c r="F138" s="177">
        <f>SUM(F64:F137)</f>
        <v>74</v>
      </c>
      <c r="G138" s="178"/>
      <c r="H138" s="178"/>
    </row>
    <row r="139" spans="1:8" ht="25.5" x14ac:dyDescent="0.25">
      <c r="A139" s="120">
        <v>1</v>
      </c>
      <c r="B139" s="113" t="s">
        <v>122</v>
      </c>
      <c r="C139" s="113"/>
      <c r="D139" s="141" t="s">
        <v>246</v>
      </c>
      <c r="E139" s="126" t="s">
        <v>307</v>
      </c>
      <c r="F139" s="127">
        <v>0.7</v>
      </c>
      <c r="G139" s="122" t="s">
        <v>192</v>
      </c>
      <c r="H139" s="115" t="s">
        <v>436</v>
      </c>
    </row>
    <row r="140" spans="1:8" ht="25.5" x14ac:dyDescent="0.25">
      <c r="A140" s="120">
        <v>2</v>
      </c>
      <c r="B140" s="113" t="s">
        <v>122</v>
      </c>
      <c r="C140" s="113"/>
      <c r="D140" s="141" t="s">
        <v>246</v>
      </c>
      <c r="E140" s="128" t="s">
        <v>308</v>
      </c>
      <c r="F140" s="127">
        <v>0.2</v>
      </c>
      <c r="G140" s="122" t="s">
        <v>192</v>
      </c>
      <c r="H140" s="115" t="s">
        <v>436</v>
      </c>
    </row>
    <row r="141" spans="1:8" ht="25.5" x14ac:dyDescent="0.25">
      <c r="A141" s="120">
        <v>3</v>
      </c>
      <c r="B141" s="113" t="s">
        <v>122</v>
      </c>
      <c r="C141" s="113"/>
      <c r="D141" s="141" t="s">
        <v>246</v>
      </c>
      <c r="E141" s="128" t="s">
        <v>309</v>
      </c>
      <c r="F141" s="127">
        <v>0.35</v>
      </c>
      <c r="G141" s="122" t="s">
        <v>192</v>
      </c>
      <c r="H141" s="115" t="s">
        <v>436</v>
      </c>
    </row>
    <row r="142" spans="1:8" ht="25.5" x14ac:dyDescent="0.25">
      <c r="A142" s="120">
        <v>4</v>
      </c>
      <c r="B142" s="113" t="s">
        <v>122</v>
      </c>
      <c r="C142" s="113"/>
      <c r="D142" s="141" t="s">
        <v>246</v>
      </c>
      <c r="E142" s="127" t="s">
        <v>310</v>
      </c>
      <c r="F142" s="127">
        <v>1.3</v>
      </c>
      <c r="G142" s="122" t="s">
        <v>192</v>
      </c>
      <c r="H142" s="115" t="s">
        <v>436</v>
      </c>
    </row>
    <row r="143" spans="1:8" ht="25.5" x14ac:dyDescent="0.25">
      <c r="A143" s="120">
        <v>5</v>
      </c>
      <c r="B143" s="113" t="s">
        <v>122</v>
      </c>
      <c r="C143" s="113"/>
      <c r="D143" s="141" t="s">
        <v>246</v>
      </c>
      <c r="E143" s="127" t="s">
        <v>311</v>
      </c>
      <c r="F143" s="127">
        <v>1.5</v>
      </c>
      <c r="G143" s="122" t="s">
        <v>192</v>
      </c>
      <c r="H143" s="115" t="s">
        <v>436</v>
      </c>
    </row>
    <row r="144" spans="1:8" ht="25.5" x14ac:dyDescent="0.25">
      <c r="A144" s="120">
        <v>6</v>
      </c>
      <c r="B144" s="113" t="s">
        <v>122</v>
      </c>
      <c r="C144" s="113"/>
      <c r="D144" s="141" t="s">
        <v>246</v>
      </c>
      <c r="E144" s="128" t="s">
        <v>312</v>
      </c>
      <c r="F144" s="127">
        <v>0.4</v>
      </c>
      <c r="G144" s="122" t="s">
        <v>192</v>
      </c>
      <c r="H144" s="115" t="s">
        <v>436</v>
      </c>
    </row>
    <row r="145" spans="1:8" ht="25.5" x14ac:dyDescent="0.25">
      <c r="A145" s="120">
        <v>7</v>
      </c>
      <c r="B145" s="113" t="s">
        <v>122</v>
      </c>
      <c r="C145" s="113"/>
      <c r="D145" s="141" t="s">
        <v>246</v>
      </c>
      <c r="E145" s="127" t="s">
        <v>313</v>
      </c>
      <c r="F145" s="127">
        <v>0.5</v>
      </c>
      <c r="G145" s="122" t="s">
        <v>192</v>
      </c>
      <c r="H145" s="115" t="s">
        <v>436</v>
      </c>
    </row>
    <row r="146" spans="1:8" ht="25.5" x14ac:dyDescent="0.25">
      <c r="A146" s="120">
        <v>8</v>
      </c>
      <c r="B146" s="113" t="s">
        <v>122</v>
      </c>
      <c r="C146" s="113"/>
      <c r="D146" s="141" t="s">
        <v>246</v>
      </c>
      <c r="E146" s="127" t="s">
        <v>314</v>
      </c>
      <c r="F146" s="127">
        <v>0.4</v>
      </c>
      <c r="G146" s="122" t="s">
        <v>192</v>
      </c>
      <c r="H146" s="115" t="s">
        <v>436</v>
      </c>
    </row>
    <row r="147" spans="1:8" ht="25.5" x14ac:dyDescent="0.25">
      <c r="A147" s="120">
        <v>9</v>
      </c>
      <c r="B147" s="113" t="s">
        <v>122</v>
      </c>
      <c r="C147" s="113"/>
      <c r="D147" s="141" t="s">
        <v>246</v>
      </c>
      <c r="E147" s="127" t="s">
        <v>315</v>
      </c>
      <c r="F147" s="127">
        <v>0.5</v>
      </c>
      <c r="G147" s="122" t="s">
        <v>192</v>
      </c>
      <c r="H147" s="115" t="s">
        <v>436</v>
      </c>
    </row>
    <row r="148" spans="1:8" ht="25.5" x14ac:dyDescent="0.25">
      <c r="A148" s="120">
        <v>10</v>
      </c>
      <c r="B148" s="113" t="s">
        <v>122</v>
      </c>
      <c r="C148" s="113"/>
      <c r="D148" s="141" t="s">
        <v>246</v>
      </c>
      <c r="E148" s="127" t="s">
        <v>316</v>
      </c>
      <c r="F148" s="127">
        <v>1.1000000000000001</v>
      </c>
      <c r="G148" s="122" t="s">
        <v>192</v>
      </c>
      <c r="H148" s="115" t="s">
        <v>436</v>
      </c>
    </row>
    <row r="149" spans="1:8" ht="25.5" x14ac:dyDescent="0.25">
      <c r="A149" s="120">
        <v>11</v>
      </c>
      <c r="B149" s="113" t="s">
        <v>122</v>
      </c>
      <c r="C149" s="113"/>
      <c r="D149" s="141" t="s">
        <v>246</v>
      </c>
      <c r="E149" s="127" t="s">
        <v>317</v>
      </c>
      <c r="F149" s="127">
        <v>0.3</v>
      </c>
      <c r="G149" s="122" t="s">
        <v>192</v>
      </c>
      <c r="H149" s="115" t="s">
        <v>436</v>
      </c>
    </row>
    <row r="150" spans="1:8" ht="25.5" x14ac:dyDescent="0.25">
      <c r="A150" s="120">
        <v>12</v>
      </c>
      <c r="B150" s="113" t="s">
        <v>122</v>
      </c>
      <c r="C150" s="113"/>
      <c r="D150" s="141" t="s">
        <v>246</v>
      </c>
      <c r="E150" s="127" t="s">
        <v>318</v>
      </c>
      <c r="F150" s="127">
        <v>0.7</v>
      </c>
      <c r="G150" s="122" t="s">
        <v>192</v>
      </c>
      <c r="H150" s="115" t="s">
        <v>436</v>
      </c>
    </row>
    <row r="151" spans="1:8" ht="25.5" x14ac:dyDescent="0.25">
      <c r="A151" s="120">
        <v>13</v>
      </c>
      <c r="B151" s="113" t="s">
        <v>122</v>
      </c>
      <c r="C151" s="113"/>
      <c r="D151" s="141" t="s">
        <v>246</v>
      </c>
      <c r="E151" s="127" t="s">
        <v>319</v>
      </c>
      <c r="F151" s="127">
        <v>0.35</v>
      </c>
      <c r="G151" s="122" t="s">
        <v>192</v>
      </c>
      <c r="H151" s="115" t="s">
        <v>436</v>
      </c>
    </row>
    <row r="152" spans="1:8" ht="25.5" x14ac:dyDescent="0.25">
      <c r="A152" s="120">
        <v>14</v>
      </c>
      <c r="B152" s="113" t="s">
        <v>122</v>
      </c>
      <c r="C152" s="113"/>
      <c r="D152" s="141" t="s">
        <v>246</v>
      </c>
      <c r="E152" s="127" t="s">
        <v>320</v>
      </c>
      <c r="F152" s="127">
        <v>1</v>
      </c>
      <c r="G152" s="122" t="s">
        <v>192</v>
      </c>
      <c r="H152" s="115" t="s">
        <v>436</v>
      </c>
    </row>
    <row r="153" spans="1:8" ht="25.5" x14ac:dyDescent="0.25">
      <c r="A153" s="120">
        <v>15</v>
      </c>
      <c r="B153" s="113" t="s">
        <v>122</v>
      </c>
      <c r="C153" s="113"/>
      <c r="D153" s="141" t="s">
        <v>246</v>
      </c>
      <c r="E153" s="127" t="s">
        <v>321</v>
      </c>
      <c r="F153" s="127">
        <v>0.55000000000000004</v>
      </c>
      <c r="G153" s="122" t="s">
        <v>192</v>
      </c>
      <c r="H153" s="115" t="s">
        <v>436</v>
      </c>
    </row>
    <row r="154" spans="1:8" ht="25.5" x14ac:dyDescent="0.25">
      <c r="A154" s="120">
        <v>16</v>
      </c>
      <c r="B154" s="113" t="s">
        <v>122</v>
      </c>
      <c r="C154" s="113"/>
      <c r="D154" s="141" t="s">
        <v>246</v>
      </c>
      <c r="E154" s="127" t="s">
        <v>322</v>
      </c>
      <c r="F154" s="127">
        <v>1.1000000000000001</v>
      </c>
      <c r="G154" s="122" t="s">
        <v>192</v>
      </c>
      <c r="H154" s="115" t="s">
        <v>436</v>
      </c>
    </row>
    <row r="155" spans="1:8" ht="25.5" x14ac:dyDescent="0.25">
      <c r="A155" s="120">
        <v>17</v>
      </c>
      <c r="B155" s="113" t="s">
        <v>122</v>
      </c>
      <c r="C155" s="113"/>
      <c r="D155" s="141" t="s">
        <v>246</v>
      </c>
      <c r="E155" s="127" t="s">
        <v>323</v>
      </c>
      <c r="F155" s="127">
        <v>6</v>
      </c>
      <c r="G155" s="122" t="s">
        <v>192</v>
      </c>
      <c r="H155" s="115" t="s">
        <v>436</v>
      </c>
    </row>
    <row r="156" spans="1:8" ht="25.5" x14ac:dyDescent="0.25">
      <c r="A156" s="120">
        <v>18</v>
      </c>
      <c r="B156" s="113" t="s">
        <v>122</v>
      </c>
      <c r="C156" s="113"/>
      <c r="D156" s="141" t="s">
        <v>246</v>
      </c>
      <c r="E156" s="127" t="s">
        <v>324</v>
      </c>
      <c r="F156" s="127">
        <v>1.3</v>
      </c>
      <c r="G156" s="122" t="s">
        <v>192</v>
      </c>
      <c r="H156" s="115" t="s">
        <v>436</v>
      </c>
    </row>
    <row r="157" spans="1:8" ht="25.5" x14ac:dyDescent="0.25">
      <c r="A157" s="120">
        <v>19</v>
      </c>
      <c r="B157" s="113" t="s">
        <v>122</v>
      </c>
      <c r="C157" s="113"/>
      <c r="D157" s="141" t="s">
        <v>246</v>
      </c>
      <c r="E157" s="127" t="s">
        <v>325</v>
      </c>
      <c r="F157" s="127">
        <v>1.2</v>
      </c>
      <c r="G157" s="122" t="s">
        <v>192</v>
      </c>
      <c r="H157" s="115" t="s">
        <v>436</v>
      </c>
    </row>
    <row r="158" spans="1:8" ht="25.5" x14ac:dyDescent="0.25">
      <c r="A158" s="120">
        <v>20</v>
      </c>
      <c r="B158" s="113" t="s">
        <v>122</v>
      </c>
      <c r="C158" s="113"/>
      <c r="D158" s="141" t="s">
        <v>246</v>
      </c>
      <c r="E158" s="127" t="s">
        <v>326</v>
      </c>
      <c r="F158" s="127">
        <v>1.2</v>
      </c>
      <c r="G158" s="122" t="s">
        <v>192</v>
      </c>
      <c r="H158" s="115" t="s">
        <v>436</v>
      </c>
    </row>
    <row r="159" spans="1:8" ht="25.5" x14ac:dyDescent="0.25">
      <c r="A159" s="120">
        <v>21</v>
      </c>
      <c r="B159" s="113" t="s">
        <v>122</v>
      </c>
      <c r="C159" s="113"/>
      <c r="D159" s="141" t="s">
        <v>246</v>
      </c>
      <c r="E159" s="127" t="s">
        <v>327</v>
      </c>
      <c r="F159" s="127">
        <v>1.3</v>
      </c>
      <c r="G159" s="122" t="s">
        <v>192</v>
      </c>
      <c r="H159" s="115" t="s">
        <v>436</v>
      </c>
    </row>
    <row r="160" spans="1:8" ht="25.5" x14ac:dyDescent="0.25">
      <c r="A160" s="120">
        <v>22</v>
      </c>
      <c r="B160" s="113" t="s">
        <v>122</v>
      </c>
      <c r="C160" s="113"/>
      <c r="D160" s="141" t="s">
        <v>246</v>
      </c>
      <c r="E160" s="127" t="s">
        <v>328</v>
      </c>
      <c r="F160" s="127">
        <v>0.4</v>
      </c>
      <c r="G160" s="122" t="s">
        <v>192</v>
      </c>
      <c r="H160" s="115" t="s">
        <v>436</v>
      </c>
    </row>
    <row r="161" spans="1:8" ht="25.5" x14ac:dyDescent="0.25">
      <c r="A161" s="120">
        <v>23</v>
      </c>
      <c r="B161" s="113" t="s">
        <v>122</v>
      </c>
      <c r="C161" s="113"/>
      <c r="D161" s="141" t="s">
        <v>246</v>
      </c>
      <c r="E161" s="127" t="s">
        <v>329</v>
      </c>
      <c r="F161" s="127">
        <v>1.2</v>
      </c>
      <c r="G161" s="122" t="s">
        <v>192</v>
      </c>
      <c r="H161" s="115" t="s">
        <v>436</v>
      </c>
    </row>
    <row r="162" spans="1:8" ht="25.5" x14ac:dyDescent="0.25">
      <c r="A162" s="120">
        <v>24</v>
      </c>
      <c r="B162" s="113" t="s">
        <v>122</v>
      </c>
      <c r="C162" s="113"/>
      <c r="D162" s="141" t="s">
        <v>246</v>
      </c>
      <c r="E162" s="127" t="s">
        <v>330</v>
      </c>
      <c r="F162" s="127">
        <v>2.5</v>
      </c>
      <c r="G162" s="122" t="s">
        <v>192</v>
      </c>
      <c r="H162" s="115" t="s">
        <v>436</v>
      </c>
    </row>
    <row r="163" spans="1:8" ht="25.5" x14ac:dyDescent="0.25">
      <c r="A163" s="120">
        <v>25</v>
      </c>
      <c r="B163" s="113" t="s">
        <v>122</v>
      </c>
      <c r="C163" s="113"/>
      <c r="D163" s="141" t="s">
        <v>246</v>
      </c>
      <c r="E163" s="127" t="s">
        <v>331</v>
      </c>
      <c r="F163" s="127">
        <v>1.8</v>
      </c>
      <c r="G163" s="122" t="s">
        <v>192</v>
      </c>
      <c r="H163" s="115" t="s">
        <v>436</v>
      </c>
    </row>
    <row r="164" spans="1:8" ht="25.5" x14ac:dyDescent="0.25">
      <c r="A164" s="120">
        <v>26</v>
      </c>
      <c r="B164" s="113" t="s">
        <v>122</v>
      </c>
      <c r="C164" s="113"/>
      <c r="D164" s="141" t="s">
        <v>246</v>
      </c>
      <c r="E164" s="127" t="s">
        <v>332</v>
      </c>
      <c r="F164" s="127">
        <v>2.8</v>
      </c>
      <c r="G164" s="122" t="s">
        <v>192</v>
      </c>
      <c r="H164" s="115" t="s">
        <v>436</v>
      </c>
    </row>
    <row r="165" spans="1:8" ht="25.5" x14ac:dyDescent="0.25">
      <c r="A165" s="120">
        <v>27</v>
      </c>
      <c r="B165" s="113" t="s">
        <v>122</v>
      </c>
      <c r="C165" s="113"/>
      <c r="D165" s="141" t="s">
        <v>246</v>
      </c>
      <c r="E165" s="127" t="s">
        <v>333</v>
      </c>
      <c r="F165" s="127">
        <v>2.7</v>
      </c>
      <c r="G165" s="122" t="s">
        <v>192</v>
      </c>
      <c r="H165" s="115" t="s">
        <v>436</v>
      </c>
    </row>
    <row r="166" spans="1:8" ht="25.5" x14ac:dyDescent="0.25">
      <c r="A166" s="120">
        <v>28</v>
      </c>
      <c r="B166" s="113" t="s">
        <v>122</v>
      </c>
      <c r="C166" s="113"/>
      <c r="D166" s="141" t="s">
        <v>246</v>
      </c>
      <c r="E166" s="127" t="s">
        <v>334</v>
      </c>
      <c r="F166" s="127">
        <v>0.5</v>
      </c>
      <c r="G166" s="122" t="s">
        <v>192</v>
      </c>
      <c r="H166" s="115" t="s">
        <v>436</v>
      </c>
    </row>
    <row r="167" spans="1:8" ht="25.5" x14ac:dyDescent="0.25">
      <c r="A167" s="120">
        <v>29</v>
      </c>
      <c r="B167" s="113" t="s">
        <v>122</v>
      </c>
      <c r="C167" s="113"/>
      <c r="D167" s="141" t="s">
        <v>246</v>
      </c>
      <c r="E167" s="127" t="s">
        <v>335</v>
      </c>
      <c r="F167" s="127">
        <v>0.2</v>
      </c>
      <c r="G167" s="122" t="s">
        <v>192</v>
      </c>
      <c r="H167" s="115" t="s">
        <v>436</v>
      </c>
    </row>
    <row r="168" spans="1:8" ht="25.5" x14ac:dyDescent="0.25">
      <c r="A168" s="120">
        <v>30</v>
      </c>
      <c r="B168" s="113" t="s">
        <v>122</v>
      </c>
      <c r="C168" s="113"/>
      <c r="D168" s="141" t="s">
        <v>246</v>
      </c>
      <c r="E168" s="127" t="s">
        <v>336</v>
      </c>
      <c r="F168" s="127">
        <v>1.5</v>
      </c>
      <c r="G168" s="122" t="s">
        <v>192</v>
      </c>
      <c r="H168" s="115" t="s">
        <v>436</v>
      </c>
    </row>
    <row r="169" spans="1:8" ht="25.5" x14ac:dyDescent="0.25">
      <c r="A169" s="120">
        <v>31</v>
      </c>
      <c r="B169" s="113" t="s">
        <v>122</v>
      </c>
      <c r="C169" s="113"/>
      <c r="D169" s="141" t="s">
        <v>246</v>
      </c>
      <c r="E169" s="127" t="s">
        <v>397</v>
      </c>
      <c r="F169" s="127">
        <v>1.3</v>
      </c>
      <c r="G169" s="122" t="s">
        <v>192</v>
      </c>
      <c r="H169" s="115" t="s">
        <v>436</v>
      </c>
    </row>
    <row r="170" spans="1:8" ht="25.5" x14ac:dyDescent="0.25">
      <c r="A170" s="120">
        <v>32</v>
      </c>
      <c r="B170" s="113" t="s">
        <v>122</v>
      </c>
      <c r="C170" s="113"/>
      <c r="D170" s="141" t="s">
        <v>246</v>
      </c>
      <c r="E170" s="127" t="s">
        <v>337</v>
      </c>
      <c r="F170" s="127">
        <v>1.4</v>
      </c>
      <c r="G170" s="122" t="s">
        <v>192</v>
      </c>
      <c r="H170" s="115" t="s">
        <v>436</v>
      </c>
    </row>
    <row r="171" spans="1:8" ht="25.5" x14ac:dyDescent="0.25">
      <c r="A171" s="120">
        <v>33</v>
      </c>
      <c r="B171" s="113" t="s">
        <v>122</v>
      </c>
      <c r="C171" s="113"/>
      <c r="D171" s="141" t="s">
        <v>246</v>
      </c>
      <c r="E171" s="127" t="s">
        <v>338</v>
      </c>
      <c r="F171" s="127">
        <v>0.75</v>
      </c>
      <c r="G171" s="122" t="s">
        <v>192</v>
      </c>
      <c r="H171" s="115" t="s">
        <v>436</v>
      </c>
    </row>
    <row r="172" spans="1:8" ht="25.5" x14ac:dyDescent="0.25">
      <c r="A172" s="120">
        <v>34</v>
      </c>
      <c r="B172" s="113" t="s">
        <v>122</v>
      </c>
      <c r="C172" s="113"/>
      <c r="D172" s="141" t="s">
        <v>246</v>
      </c>
      <c r="E172" s="127" t="s">
        <v>339</v>
      </c>
      <c r="F172" s="127">
        <v>1.2</v>
      </c>
      <c r="G172" s="122" t="s">
        <v>192</v>
      </c>
      <c r="H172" s="115" t="s">
        <v>436</v>
      </c>
    </row>
    <row r="173" spans="1:8" ht="25.5" x14ac:dyDescent="0.25">
      <c r="A173" s="120">
        <v>35</v>
      </c>
      <c r="B173" s="113" t="s">
        <v>122</v>
      </c>
      <c r="C173" s="113"/>
      <c r="D173" s="141" t="s">
        <v>246</v>
      </c>
      <c r="E173" s="127" t="s">
        <v>340</v>
      </c>
      <c r="F173" s="127">
        <v>3.1</v>
      </c>
      <c r="G173" s="122" t="s">
        <v>192</v>
      </c>
      <c r="H173" s="115" t="s">
        <v>436</v>
      </c>
    </row>
    <row r="174" spans="1:8" ht="25.5" x14ac:dyDescent="0.25">
      <c r="A174" s="120">
        <v>36</v>
      </c>
      <c r="B174" s="113" t="s">
        <v>122</v>
      </c>
      <c r="C174" s="113"/>
      <c r="D174" s="141" t="s">
        <v>246</v>
      </c>
      <c r="E174" s="127" t="s">
        <v>341</v>
      </c>
      <c r="F174" s="127">
        <v>0.7</v>
      </c>
      <c r="G174" s="122" t="s">
        <v>192</v>
      </c>
      <c r="H174" s="115" t="s">
        <v>436</v>
      </c>
    </row>
    <row r="175" spans="1:8" ht="25.5" x14ac:dyDescent="0.25">
      <c r="A175" s="120">
        <v>37</v>
      </c>
      <c r="B175" s="113" t="s">
        <v>122</v>
      </c>
      <c r="C175" s="113"/>
      <c r="D175" s="141" t="s">
        <v>246</v>
      </c>
      <c r="E175" s="127" t="s">
        <v>342</v>
      </c>
      <c r="F175" s="127">
        <v>1.2</v>
      </c>
      <c r="G175" s="122" t="s">
        <v>192</v>
      </c>
      <c r="H175" s="115" t="s">
        <v>436</v>
      </c>
    </row>
    <row r="176" spans="1:8" ht="25.5" x14ac:dyDescent="0.25">
      <c r="A176" s="120">
        <v>38</v>
      </c>
      <c r="B176" s="113" t="s">
        <v>122</v>
      </c>
      <c r="C176" s="113"/>
      <c r="D176" s="141" t="s">
        <v>246</v>
      </c>
      <c r="E176" s="127" t="s">
        <v>343</v>
      </c>
      <c r="F176" s="127">
        <v>0.5</v>
      </c>
      <c r="G176" s="122" t="s">
        <v>192</v>
      </c>
      <c r="H176" s="115" t="s">
        <v>436</v>
      </c>
    </row>
    <row r="177" spans="1:8" ht="25.5" x14ac:dyDescent="0.25">
      <c r="A177" s="120">
        <v>39</v>
      </c>
      <c r="B177" s="113" t="s">
        <v>122</v>
      </c>
      <c r="C177" s="113"/>
      <c r="D177" s="141" t="s">
        <v>246</v>
      </c>
      <c r="E177" s="127" t="s">
        <v>344</v>
      </c>
      <c r="F177" s="127">
        <v>1.1000000000000001</v>
      </c>
      <c r="G177" s="122" t="s">
        <v>192</v>
      </c>
      <c r="H177" s="115" t="s">
        <v>436</v>
      </c>
    </row>
    <row r="178" spans="1:8" ht="25.5" x14ac:dyDescent="0.25">
      <c r="A178" s="120">
        <v>40</v>
      </c>
      <c r="B178" s="113" t="s">
        <v>122</v>
      </c>
      <c r="C178" s="113"/>
      <c r="D178" s="141" t="s">
        <v>246</v>
      </c>
      <c r="E178" s="127" t="s">
        <v>345</v>
      </c>
      <c r="F178" s="127">
        <v>0.8</v>
      </c>
      <c r="G178" s="122" t="s">
        <v>192</v>
      </c>
      <c r="H178" s="115" t="s">
        <v>436</v>
      </c>
    </row>
    <row r="179" spans="1:8" ht="25.5" x14ac:dyDescent="0.25">
      <c r="A179" s="120">
        <v>41</v>
      </c>
      <c r="B179" s="113" t="s">
        <v>122</v>
      </c>
      <c r="C179" s="113"/>
      <c r="D179" s="141" t="s">
        <v>246</v>
      </c>
      <c r="E179" s="127" t="s">
        <v>346</v>
      </c>
      <c r="F179" s="127">
        <v>0.25</v>
      </c>
      <c r="G179" s="122" t="s">
        <v>192</v>
      </c>
      <c r="H179" s="115" t="s">
        <v>436</v>
      </c>
    </row>
    <row r="180" spans="1:8" ht="25.5" x14ac:dyDescent="0.25">
      <c r="A180" s="120">
        <v>42</v>
      </c>
      <c r="B180" s="113" t="s">
        <v>122</v>
      </c>
      <c r="C180" s="113"/>
      <c r="D180" s="141" t="s">
        <v>246</v>
      </c>
      <c r="E180" s="127" t="s">
        <v>347</v>
      </c>
      <c r="F180" s="127">
        <v>0.5</v>
      </c>
      <c r="G180" s="122" t="s">
        <v>192</v>
      </c>
      <c r="H180" s="115" t="s">
        <v>436</v>
      </c>
    </row>
    <row r="181" spans="1:8" ht="25.5" x14ac:dyDescent="0.25">
      <c r="A181" s="120">
        <v>43</v>
      </c>
      <c r="B181" s="113" t="s">
        <v>122</v>
      </c>
      <c r="C181" s="113"/>
      <c r="D181" s="141" t="s">
        <v>246</v>
      </c>
      <c r="E181" s="127" t="s">
        <v>348</v>
      </c>
      <c r="F181" s="127">
        <v>1</v>
      </c>
      <c r="G181" s="122" t="s">
        <v>192</v>
      </c>
      <c r="H181" s="115" t="s">
        <v>436</v>
      </c>
    </row>
    <row r="182" spans="1:8" ht="25.5" x14ac:dyDescent="0.25">
      <c r="A182" s="120">
        <v>44</v>
      </c>
      <c r="B182" s="113" t="s">
        <v>122</v>
      </c>
      <c r="C182" s="113"/>
      <c r="D182" s="141" t="s">
        <v>246</v>
      </c>
      <c r="E182" s="127" t="s">
        <v>349</v>
      </c>
      <c r="F182" s="127">
        <v>1.3</v>
      </c>
      <c r="G182" s="122" t="s">
        <v>192</v>
      </c>
      <c r="H182" s="115" t="s">
        <v>436</v>
      </c>
    </row>
    <row r="183" spans="1:8" ht="25.5" x14ac:dyDescent="0.25">
      <c r="A183" s="120">
        <v>45</v>
      </c>
      <c r="B183" s="113" t="s">
        <v>122</v>
      </c>
      <c r="C183" s="113"/>
      <c r="D183" s="141" t="s">
        <v>246</v>
      </c>
      <c r="E183" s="127" t="s">
        <v>350</v>
      </c>
      <c r="F183" s="127">
        <v>0.9</v>
      </c>
      <c r="G183" s="122" t="s">
        <v>192</v>
      </c>
      <c r="H183" s="115" t="s">
        <v>436</v>
      </c>
    </row>
    <row r="184" spans="1:8" ht="25.5" x14ac:dyDescent="0.25">
      <c r="A184" s="120">
        <v>46</v>
      </c>
      <c r="B184" s="113" t="s">
        <v>122</v>
      </c>
      <c r="C184" s="113"/>
      <c r="D184" s="141" t="s">
        <v>246</v>
      </c>
      <c r="E184" s="127" t="s">
        <v>351</v>
      </c>
      <c r="F184" s="127">
        <v>1</v>
      </c>
      <c r="G184" s="122" t="s">
        <v>192</v>
      </c>
      <c r="H184" s="115" t="s">
        <v>436</v>
      </c>
    </row>
    <row r="185" spans="1:8" ht="25.5" x14ac:dyDescent="0.25">
      <c r="A185" s="120">
        <v>47</v>
      </c>
      <c r="B185" s="113" t="s">
        <v>122</v>
      </c>
      <c r="C185" s="113"/>
      <c r="D185" s="141" t="s">
        <v>246</v>
      </c>
      <c r="E185" s="127" t="s">
        <v>352</v>
      </c>
      <c r="F185" s="127">
        <v>1</v>
      </c>
      <c r="G185" s="122" t="s">
        <v>192</v>
      </c>
      <c r="H185" s="115" t="s">
        <v>436</v>
      </c>
    </row>
    <row r="186" spans="1:8" ht="25.5" x14ac:dyDescent="0.25">
      <c r="A186" s="120">
        <v>48</v>
      </c>
      <c r="B186" s="113" t="s">
        <v>122</v>
      </c>
      <c r="C186" s="113"/>
      <c r="D186" s="141" t="s">
        <v>246</v>
      </c>
      <c r="E186" s="127" t="s">
        <v>353</v>
      </c>
      <c r="F186" s="127">
        <v>1</v>
      </c>
      <c r="G186" s="122" t="s">
        <v>192</v>
      </c>
      <c r="H186" s="115" t="s">
        <v>436</v>
      </c>
    </row>
    <row r="187" spans="1:8" ht="25.5" x14ac:dyDescent="0.25">
      <c r="A187" s="120">
        <v>49</v>
      </c>
      <c r="B187" s="113" t="s">
        <v>122</v>
      </c>
      <c r="C187" s="113"/>
      <c r="D187" s="141" t="s">
        <v>246</v>
      </c>
      <c r="E187" s="127" t="s">
        <v>354</v>
      </c>
      <c r="F187" s="127">
        <v>0.7</v>
      </c>
      <c r="G187" s="122" t="s">
        <v>192</v>
      </c>
      <c r="H187" s="115" t="s">
        <v>436</v>
      </c>
    </row>
    <row r="188" spans="1:8" ht="25.5" x14ac:dyDescent="0.25">
      <c r="A188" s="120">
        <v>50</v>
      </c>
      <c r="B188" s="113" t="s">
        <v>122</v>
      </c>
      <c r="C188" s="113"/>
      <c r="D188" s="141" t="s">
        <v>246</v>
      </c>
      <c r="E188" s="127" t="s">
        <v>355</v>
      </c>
      <c r="F188" s="127">
        <v>0.6</v>
      </c>
      <c r="G188" s="122" t="s">
        <v>192</v>
      </c>
      <c r="H188" s="115" t="s">
        <v>436</v>
      </c>
    </row>
    <row r="189" spans="1:8" ht="25.5" x14ac:dyDescent="0.25">
      <c r="A189" s="120">
        <v>51</v>
      </c>
      <c r="B189" s="113" t="s">
        <v>122</v>
      </c>
      <c r="C189" s="113"/>
      <c r="D189" s="141" t="s">
        <v>246</v>
      </c>
      <c r="E189" s="127" t="s">
        <v>356</v>
      </c>
      <c r="F189" s="127">
        <v>0.6</v>
      </c>
      <c r="G189" s="122" t="s">
        <v>192</v>
      </c>
      <c r="H189" s="115" t="s">
        <v>436</v>
      </c>
    </row>
    <row r="190" spans="1:8" ht="25.5" x14ac:dyDescent="0.25">
      <c r="A190" s="120">
        <v>52</v>
      </c>
      <c r="B190" s="113" t="s">
        <v>122</v>
      </c>
      <c r="C190" s="113"/>
      <c r="D190" s="141" t="s">
        <v>246</v>
      </c>
      <c r="E190" s="127" t="s">
        <v>357</v>
      </c>
      <c r="F190" s="127">
        <v>0.4</v>
      </c>
      <c r="G190" s="122" t="s">
        <v>192</v>
      </c>
      <c r="H190" s="115" t="s">
        <v>436</v>
      </c>
    </row>
    <row r="191" spans="1:8" ht="25.5" x14ac:dyDescent="0.25">
      <c r="A191" s="120">
        <v>53</v>
      </c>
      <c r="B191" s="113" t="s">
        <v>122</v>
      </c>
      <c r="C191" s="113"/>
      <c r="D191" s="141" t="s">
        <v>246</v>
      </c>
      <c r="E191" s="127" t="s">
        <v>358</v>
      </c>
      <c r="F191" s="127">
        <v>0.3</v>
      </c>
      <c r="G191" s="122" t="s">
        <v>192</v>
      </c>
      <c r="H191" s="115" t="s">
        <v>436</v>
      </c>
    </row>
    <row r="192" spans="1:8" ht="25.5" x14ac:dyDescent="0.25">
      <c r="A192" s="120">
        <v>54</v>
      </c>
      <c r="B192" s="113" t="s">
        <v>122</v>
      </c>
      <c r="C192" s="113"/>
      <c r="D192" s="141" t="s">
        <v>246</v>
      </c>
      <c r="E192" s="127" t="s">
        <v>359</v>
      </c>
      <c r="F192" s="127">
        <v>0.5</v>
      </c>
      <c r="G192" s="122" t="s">
        <v>192</v>
      </c>
      <c r="H192" s="115" t="s">
        <v>436</v>
      </c>
    </row>
    <row r="193" spans="1:8" ht="25.5" x14ac:dyDescent="0.25">
      <c r="A193" s="120">
        <v>55</v>
      </c>
      <c r="B193" s="113" t="s">
        <v>122</v>
      </c>
      <c r="C193" s="113"/>
      <c r="D193" s="141" t="s">
        <v>246</v>
      </c>
      <c r="E193" s="127" t="s">
        <v>360</v>
      </c>
      <c r="F193" s="127">
        <v>1.3</v>
      </c>
      <c r="G193" s="122" t="s">
        <v>192</v>
      </c>
      <c r="H193" s="115" t="s">
        <v>436</v>
      </c>
    </row>
    <row r="194" spans="1:8" ht="25.5" x14ac:dyDescent="0.25">
      <c r="A194" s="120">
        <v>56</v>
      </c>
      <c r="B194" s="113" t="s">
        <v>122</v>
      </c>
      <c r="C194" s="113"/>
      <c r="D194" s="141" t="s">
        <v>246</v>
      </c>
      <c r="E194" s="127" t="s">
        <v>361</v>
      </c>
      <c r="F194" s="127">
        <v>0.7</v>
      </c>
      <c r="G194" s="122" t="s">
        <v>192</v>
      </c>
      <c r="H194" s="115" t="s">
        <v>436</v>
      </c>
    </row>
    <row r="195" spans="1:8" ht="25.5" x14ac:dyDescent="0.25">
      <c r="A195" s="120">
        <v>57</v>
      </c>
      <c r="B195" s="113" t="s">
        <v>122</v>
      </c>
      <c r="C195" s="113"/>
      <c r="D195" s="141" t="s">
        <v>246</v>
      </c>
      <c r="E195" s="127" t="s">
        <v>362</v>
      </c>
      <c r="F195" s="127">
        <v>1.2</v>
      </c>
      <c r="G195" s="122" t="s">
        <v>192</v>
      </c>
      <c r="H195" s="115" t="s">
        <v>436</v>
      </c>
    </row>
    <row r="196" spans="1:8" ht="25.5" x14ac:dyDescent="0.25">
      <c r="A196" s="120">
        <v>58</v>
      </c>
      <c r="B196" s="113" t="s">
        <v>122</v>
      </c>
      <c r="C196" s="113"/>
      <c r="D196" s="141" t="s">
        <v>246</v>
      </c>
      <c r="E196" s="127" t="s">
        <v>363</v>
      </c>
      <c r="F196" s="127">
        <v>1.2</v>
      </c>
      <c r="G196" s="122" t="s">
        <v>192</v>
      </c>
      <c r="H196" s="115" t="s">
        <v>436</v>
      </c>
    </row>
    <row r="197" spans="1:8" ht="25.5" x14ac:dyDescent="0.25">
      <c r="A197" s="120">
        <v>59</v>
      </c>
      <c r="B197" s="113" t="s">
        <v>122</v>
      </c>
      <c r="C197" s="113"/>
      <c r="D197" s="141" t="s">
        <v>246</v>
      </c>
      <c r="E197" s="127" t="s">
        <v>364</v>
      </c>
      <c r="F197" s="127">
        <v>3.2</v>
      </c>
      <c r="G197" s="122" t="s">
        <v>192</v>
      </c>
      <c r="H197" s="115" t="s">
        <v>436</v>
      </c>
    </row>
    <row r="198" spans="1:8" ht="25.5" x14ac:dyDescent="0.25">
      <c r="A198" s="120">
        <v>60</v>
      </c>
      <c r="B198" s="113" t="s">
        <v>122</v>
      </c>
      <c r="C198" s="113"/>
      <c r="D198" s="141" t="s">
        <v>246</v>
      </c>
      <c r="E198" s="127" t="s">
        <v>365</v>
      </c>
      <c r="F198" s="127">
        <v>1.5</v>
      </c>
      <c r="G198" s="122" t="s">
        <v>192</v>
      </c>
      <c r="H198" s="115" t="s">
        <v>436</v>
      </c>
    </row>
    <row r="199" spans="1:8" ht="25.5" x14ac:dyDescent="0.25">
      <c r="A199" s="120">
        <v>61</v>
      </c>
      <c r="B199" s="113" t="s">
        <v>122</v>
      </c>
      <c r="C199" s="113"/>
      <c r="D199" s="141" t="s">
        <v>246</v>
      </c>
      <c r="E199" s="127" t="s">
        <v>366</v>
      </c>
      <c r="F199" s="127">
        <v>0.8</v>
      </c>
      <c r="G199" s="122" t="s">
        <v>192</v>
      </c>
      <c r="H199" s="115" t="s">
        <v>436</v>
      </c>
    </row>
    <row r="200" spans="1:8" ht="25.5" x14ac:dyDescent="0.25">
      <c r="A200" s="120">
        <v>62</v>
      </c>
      <c r="B200" s="113" t="s">
        <v>122</v>
      </c>
      <c r="C200" s="113"/>
      <c r="D200" s="141" t="s">
        <v>246</v>
      </c>
      <c r="E200" s="127" t="s">
        <v>367</v>
      </c>
      <c r="F200" s="127">
        <v>1.5</v>
      </c>
      <c r="G200" s="122" t="s">
        <v>192</v>
      </c>
      <c r="H200" s="115" t="s">
        <v>436</v>
      </c>
    </row>
    <row r="201" spans="1:8" ht="25.5" x14ac:dyDescent="0.25">
      <c r="A201" s="120">
        <v>63</v>
      </c>
      <c r="B201" s="113" t="s">
        <v>122</v>
      </c>
      <c r="C201" s="113"/>
      <c r="D201" s="141" t="s">
        <v>246</v>
      </c>
      <c r="E201" s="127" t="s">
        <v>368</v>
      </c>
      <c r="F201" s="127">
        <v>4</v>
      </c>
      <c r="G201" s="122" t="s">
        <v>192</v>
      </c>
      <c r="H201" s="115" t="s">
        <v>436</v>
      </c>
    </row>
    <row r="202" spans="1:8" ht="25.5" x14ac:dyDescent="0.25">
      <c r="A202" s="120">
        <v>64</v>
      </c>
      <c r="B202" s="113" t="s">
        <v>122</v>
      </c>
      <c r="C202" s="113"/>
      <c r="D202" s="141" t="s">
        <v>246</v>
      </c>
      <c r="E202" s="127" t="s">
        <v>369</v>
      </c>
      <c r="F202" s="127">
        <v>1.5</v>
      </c>
      <c r="G202" s="122" t="s">
        <v>192</v>
      </c>
      <c r="H202" s="115" t="s">
        <v>436</v>
      </c>
    </row>
    <row r="203" spans="1:8" ht="25.5" x14ac:dyDescent="0.25">
      <c r="A203" s="120">
        <v>65</v>
      </c>
      <c r="B203" s="113" t="s">
        <v>122</v>
      </c>
      <c r="C203" s="113"/>
      <c r="D203" s="141" t="s">
        <v>246</v>
      </c>
      <c r="E203" s="127" t="s">
        <v>370</v>
      </c>
      <c r="F203" s="127">
        <v>2.2999999999999998</v>
      </c>
      <c r="G203" s="122" t="s">
        <v>192</v>
      </c>
      <c r="H203" s="115" t="s">
        <v>436</v>
      </c>
    </row>
    <row r="204" spans="1:8" ht="25.5" x14ac:dyDescent="0.25">
      <c r="A204" s="120">
        <v>66</v>
      </c>
      <c r="B204" s="113" t="s">
        <v>122</v>
      </c>
      <c r="C204" s="113"/>
      <c r="D204" s="141" t="s">
        <v>246</v>
      </c>
      <c r="E204" s="127" t="s">
        <v>371</v>
      </c>
      <c r="F204" s="127">
        <v>1.2</v>
      </c>
      <c r="G204" s="122" t="s">
        <v>192</v>
      </c>
      <c r="H204" s="115" t="s">
        <v>436</v>
      </c>
    </row>
    <row r="205" spans="1:8" ht="25.5" x14ac:dyDescent="0.25">
      <c r="A205" s="120">
        <v>67</v>
      </c>
      <c r="B205" s="113" t="s">
        <v>122</v>
      </c>
      <c r="C205" s="113"/>
      <c r="D205" s="141" t="s">
        <v>246</v>
      </c>
      <c r="E205" s="127" t="s">
        <v>372</v>
      </c>
      <c r="F205" s="127">
        <v>1.1000000000000001</v>
      </c>
      <c r="G205" s="122" t="s">
        <v>192</v>
      </c>
      <c r="H205" s="115" t="s">
        <v>436</v>
      </c>
    </row>
    <row r="206" spans="1:8" ht="25.5" x14ac:dyDescent="0.25">
      <c r="A206" s="120">
        <v>68</v>
      </c>
      <c r="B206" s="113" t="s">
        <v>122</v>
      </c>
      <c r="C206" s="113"/>
      <c r="D206" s="141" t="s">
        <v>246</v>
      </c>
      <c r="E206" s="127" t="s">
        <v>373</v>
      </c>
      <c r="F206" s="127">
        <v>1.5</v>
      </c>
      <c r="G206" s="122" t="s">
        <v>192</v>
      </c>
      <c r="H206" s="115" t="s">
        <v>436</v>
      </c>
    </row>
    <row r="207" spans="1:8" ht="25.5" x14ac:dyDescent="0.25">
      <c r="A207" s="120">
        <v>69</v>
      </c>
      <c r="B207" s="113" t="s">
        <v>122</v>
      </c>
      <c r="C207" s="113"/>
      <c r="D207" s="141" t="s">
        <v>246</v>
      </c>
      <c r="E207" s="127" t="s">
        <v>374</v>
      </c>
      <c r="F207" s="127">
        <v>1</v>
      </c>
      <c r="G207" s="122" t="s">
        <v>192</v>
      </c>
      <c r="H207" s="115" t="s">
        <v>436</v>
      </c>
    </row>
    <row r="208" spans="1:8" ht="25.5" x14ac:dyDescent="0.25">
      <c r="A208" s="120">
        <v>70</v>
      </c>
      <c r="B208" s="113" t="s">
        <v>122</v>
      </c>
      <c r="C208" s="113"/>
      <c r="D208" s="141" t="s">
        <v>246</v>
      </c>
      <c r="E208" s="127" t="s">
        <v>375</v>
      </c>
      <c r="F208" s="127">
        <v>3</v>
      </c>
      <c r="G208" s="122" t="s">
        <v>192</v>
      </c>
      <c r="H208" s="115" t="s">
        <v>436</v>
      </c>
    </row>
    <row r="209" spans="1:8" ht="25.5" x14ac:dyDescent="0.25">
      <c r="A209" s="120">
        <v>71</v>
      </c>
      <c r="B209" s="113" t="s">
        <v>122</v>
      </c>
      <c r="C209" s="113"/>
      <c r="D209" s="141" t="s">
        <v>246</v>
      </c>
      <c r="E209" s="127" t="s">
        <v>376</v>
      </c>
      <c r="F209" s="127">
        <v>2.5</v>
      </c>
      <c r="G209" s="122" t="s">
        <v>192</v>
      </c>
      <c r="H209" s="115" t="s">
        <v>436</v>
      </c>
    </row>
    <row r="210" spans="1:8" ht="25.5" x14ac:dyDescent="0.25">
      <c r="A210" s="120">
        <v>72</v>
      </c>
      <c r="B210" s="113" t="s">
        <v>122</v>
      </c>
      <c r="C210" s="113"/>
      <c r="D210" s="141" t="s">
        <v>246</v>
      </c>
      <c r="E210" s="127" t="s">
        <v>377</v>
      </c>
      <c r="F210" s="127">
        <v>2</v>
      </c>
      <c r="G210" s="122" t="s">
        <v>192</v>
      </c>
      <c r="H210" s="115" t="s">
        <v>436</v>
      </c>
    </row>
    <row r="211" spans="1:8" x14ac:dyDescent="0.25">
      <c r="A211" s="173"/>
      <c r="B211" s="187"/>
      <c r="C211" s="187"/>
      <c r="D211" s="179" t="s">
        <v>105</v>
      </c>
      <c r="E211" s="180"/>
      <c r="F211" s="180">
        <f>SUM(F139:F210)</f>
        <v>89.15</v>
      </c>
      <c r="G211" s="181"/>
      <c r="H211" s="173"/>
    </row>
    <row r="212" spans="1:8" ht="25.5" x14ac:dyDescent="0.25">
      <c r="A212" s="120">
        <v>1</v>
      </c>
      <c r="B212" s="113" t="s">
        <v>122</v>
      </c>
      <c r="C212" s="113"/>
      <c r="D212" s="124" t="s">
        <v>380</v>
      </c>
      <c r="E212" s="127" t="s">
        <v>381</v>
      </c>
      <c r="F212" s="127">
        <v>1.34</v>
      </c>
      <c r="G212" s="129" t="s">
        <v>192</v>
      </c>
      <c r="H212" s="115" t="s">
        <v>436</v>
      </c>
    </row>
    <row r="213" spans="1:8" ht="25.5" x14ac:dyDescent="0.25">
      <c r="A213" s="120">
        <v>2</v>
      </c>
      <c r="B213" s="113" t="s">
        <v>122</v>
      </c>
      <c r="C213" s="113"/>
      <c r="D213" s="124" t="s">
        <v>380</v>
      </c>
      <c r="E213" s="127" t="s">
        <v>382</v>
      </c>
      <c r="F213" s="127">
        <v>0.2</v>
      </c>
      <c r="G213" s="129" t="s">
        <v>192</v>
      </c>
      <c r="H213" s="115" t="s">
        <v>436</v>
      </c>
    </row>
    <row r="214" spans="1:8" x14ac:dyDescent="0.25">
      <c r="A214" s="173"/>
      <c r="B214" s="187"/>
      <c r="C214" s="187"/>
      <c r="D214" s="183" t="s">
        <v>105</v>
      </c>
      <c r="E214" s="184"/>
      <c r="F214" s="184">
        <f>SUM(F212:F213)</f>
        <v>1.54</v>
      </c>
      <c r="G214" s="182"/>
      <c r="H214" s="173"/>
    </row>
    <row r="215" spans="1:8" ht="25.5" x14ac:dyDescent="0.25">
      <c r="A215" s="120">
        <v>1</v>
      </c>
      <c r="B215" s="113" t="s">
        <v>122</v>
      </c>
      <c r="C215" s="113"/>
      <c r="D215" s="141" t="s">
        <v>379</v>
      </c>
      <c r="E215" s="114" t="s">
        <v>378</v>
      </c>
      <c r="F215" s="114">
        <v>1</v>
      </c>
      <c r="G215" s="129" t="s">
        <v>19</v>
      </c>
      <c r="H215" s="115" t="s">
        <v>436</v>
      </c>
    </row>
    <row r="216" spans="1:8" ht="25.5" x14ac:dyDescent="0.25">
      <c r="A216" s="120">
        <v>2</v>
      </c>
      <c r="B216" s="113" t="s">
        <v>122</v>
      </c>
      <c r="C216" s="113"/>
      <c r="D216" s="141" t="s">
        <v>379</v>
      </c>
      <c r="E216" s="114" t="s">
        <v>261</v>
      </c>
      <c r="F216" s="114">
        <v>1</v>
      </c>
      <c r="G216" s="129" t="s">
        <v>19</v>
      </c>
      <c r="H216" s="115" t="s">
        <v>436</v>
      </c>
    </row>
    <row r="217" spans="1:8" x14ac:dyDescent="0.25">
      <c r="A217" s="173"/>
      <c r="B217" s="187"/>
      <c r="C217" s="187"/>
      <c r="D217" s="185" t="s">
        <v>105</v>
      </c>
      <c r="E217" s="186"/>
      <c r="F217" s="186">
        <v>2</v>
      </c>
      <c r="G217" s="182"/>
      <c r="H217" s="173"/>
    </row>
    <row r="218" spans="1:8" ht="30" x14ac:dyDescent="0.25">
      <c r="A218" s="174">
        <v>1</v>
      </c>
      <c r="B218" s="113" t="s">
        <v>122</v>
      </c>
      <c r="C218" s="113"/>
      <c r="D218" s="41" t="s">
        <v>488</v>
      </c>
      <c r="E218" s="114" t="s">
        <v>270</v>
      </c>
      <c r="F218" s="114">
        <v>1</v>
      </c>
      <c r="G218" s="141" t="s">
        <v>19</v>
      </c>
      <c r="H218" s="115" t="s">
        <v>436</v>
      </c>
    </row>
    <row r="219" spans="1:8" ht="30" x14ac:dyDescent="0.25">
      <c r="A219" s="174">
        <v>2</v>
      </c>
      <c r="B219" s="113" t="s">
        <v>122</v>
      </c>
      <c r="C219" s="113"/>
      <c r="D219" s="41" t="s">
        <v>488</v>
      </c>
      <c r="E219" s="115" t="s">
        <v>272</v>
      </c>
      <c r="F219" s="115">
        <v>1</v>
      </c>
      <c r="G219" s="141" t="s">
        <v>19</v>
      </c>
      <c r="H219" s="115" t="s">
        <v>436</v>
      </c>
    </row>
    <row r="220" spans="1:8" ht="30" x14ac:dyDescent="0.25">
      <c r="A220" s="174">
        <v>3</v>
      </c>
      <c r="B220" s="113" t="s">
        <v>122</v>
      </c>
      <c r="C220" s="113"/>
      <c r="D220" s="41" t="s">
        <v>488</v>
      </c>
      <c r="E220" s="115" t="s">
        <v>262</v>
      </c>
      <c r="F220" s="115">
        <v>1</v>
      </c>
      <c r="G220" s="141" t="s">
        <v>19</v>
      </c>
      <c r="H220" s="115" t="s">
        <v>436</v>
      </c>
    </row>
    <row r="221" spans="1:8" ht="30" x14ac:dyDescent="0.25">
      <c r="A221" s="174">
        <v>4</v>
      </c>
      <c r="B221" s="113" t="s">
        <v>122</v>
      </c>
      <c r="C221" s="113"/>
      <c r="D221" s="41" t="s">
        <v>488</v>
      </c>
      <c r="E221" s="115" t="s">
        <v>261</v>
      </c>
      <c r="F221" s="115">
        <v>1</v>
      </c>
      <c r="G221" s="141" t="s">
        <v>19</v>
      </c>
      <c r="H221" s="115" t="s">
        <v>436</v>
      </c>
    </row>
    <row r="222" spans="1:8" x14ac:dyDescent="0.25">
      <c r="A222" s="168"/>
      <c r="B222" s="168"/>
      <c r="C222" s="168"/>
      <c r="D222" s="185" t="s">
        <v>105</v>
      </c>
      <c r="E222" s="186"/>
      <c r="F222" s="186">
        <v>4</v>
      </c>
      <c r="G222" s="168"/>
      <c r="H222" s="168"/>
    </row>
  </sheetData>
  <mergeCells count="1">
    <mergeCell ref="A3:H3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ignoredErrors>
    <ignoredError sqref="E139:E140" twoDigitTextYear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4:AF33"/>
  <sheetViews>
    <sheetView view="pageBreakPreview" zoomScale="60" zoomScaleNormal="100" workbookViewId="0">
      <selection activeCell="A4" sqref="A4:AE4"/>
    </sheetView>
  </sheetViews>
  <sheetFormatPr defaultRowHeight="15" x14ac:dyDescent="0.25"/>
  <cols>
    <col min="2" max="2" width="27.140625" customWidth="1"/>
    <col min="6" max="6" width="10.5703125" bestFit="1" customWidth="1"/>
    <col min="9" max="10" width="14.42578125" customWidth="1"/>
    <col min="11" max="14" width="14" customWidth="1"/>
    <col min="22" max="22" width="14.42578125" bestFit="1" customWidth="1"/>
    <col min="26" max="26" width="10.5703125" bestFit="1" customWidth="1"/>
    <col min="28" max="28" width="10.5703125" bestFit="1" customWidth="1"/>
  </cols>
  <sheetData>
    <row r="4" spans="1:32" ht="18.75" x14ac:dyDescent="0.3">
      <c r="A4" s="264" t="s">
        <v>478</v>
      </c>
      <c r="B4" s="264"/>
      <c r="C4" s="264"/>
      <c r="D4" s="264"/>
      <c r="E4" s="264"/>
      <c r="F4" s="264"/>
      <c r="G4" s="264"/>
      <c r="H4" s="264"/>
      <c r="I4" s="264"/>
      <c r="J4" s="264"/>
      <c r="K4" s="264"/>
      <c r="L4" s="264"/>
      <c r="M4" s="264"/>
      <c r="N4" s="264"/>
      <c r="O4" s="264"/>
      <c r="P4" s="264"/>
      <c r="Q4" s="264"/>
      <c r="R4" s="264"/>
      <c r="S4" s="264"/>
      <c r="T4" s="264"/>
      <c r="U4" s="264"/>
      <c r="V4" s="264"/>
      <c r="W4" s="264"/>
      <c r="X4" s="264"/>
      <c r="Y4" s="264"/>
      <c r="Z4" s="264"/>
      <c r="AA4" s="264"/>
      <c r="AB4" s="264"/>
      <c r="AC4" s="264"/>
      <c r="AD4" s="264"/>
      <c r="AE4" s="264"/>
    </row>
    <row r="5" spans="1:32" x14ac:dyDescent="0.25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</row>
    <row r="6" spans="1:32" ht="409.5" customHeight="1" x14ac:dyDescent="0.25">
      <c r="A6" s="229" t="s">
        <v>0</v>
      </c>
      <c r="B6" s="229" t="s">
        <v>60</v>
      </c>
      <c r="C6" s="243" t="s">
        <v>12</v>
      </c>
      <c r="D6" s="244"/>
      <c r="E6" s="244"/>
      <c r="F6" s="244"/>
      <c r="G6" s="244"/>
      <c r="H6" s="245"/>
      <c r="I6" s="243" t="s">
        <v>470</v>
      </c>
      <c r="J6" s="245"/>
      <c r="K6" s="243" t="s">
        <v>62</v>
      </c>
      <c r="L6" s="245"/>
      <c r="M6" s="243" t="s">
        <v>63</v>
      </c>
      <c r="N6" s="245"/>
      <c r="O6" s="243" t="s">
        <v>471</v>
      </c>
      <c r="P6" s="245"/>
      <c r="Q6" s="243" t="s">
        <v>64</v>
      </c>
      <c r="R6" s="245"/>
      <c r="S6" s="243" t="s">
        <v>472</v>
      </c>
      <c r="T6" s="245"/>
      <c r="U6" s="243" t="s">
        <v>473</v>
      </c>
      <c r="V6" s="245"/>
      <c r="W6" s="243" t="s">
        <v>474</v>
      </c>
      <c r="X6" s="245"/>
      <c r="Y6" s="243" t="s">
        <v>475</v>
      </c>
      <c r="Z6" s="245"/>
      <c r="AA6" s="243" t="s">
        <v>476</v>
      </c>
      <c r="AB6" s="245"/>
      <c r="AC6" s="243" t="s">
        <v>477</v>
      </c>
      <c r="AD6" s="245"/>
      <c r="AE6" s="243" t="s">
        <v>54</v>
      </c>
      <c r="AF6" s="245"/>
    </row>
    <row r="7" spans="1:32" ht="42.75" x14ac:dyDescent="0.25">
      <c r="A7" s="56"/>
      <c r="B7" s="56"/>
      <c r="C7" s="53" t="s">
        <v>13</v>
      </c>
      <c r="D7" s="53" t="s">
        <v>59</v>
      </c>
      <c r="E7" s="53" t="s">
        <v>14</v>
      </c>
      <c r="F7" s="53" t="s">
        <v>59</v>
      </c>
      <c r="G7" s="53" t="s">
        <v>15</v>
      </c>
      <c r="H7" s="53" t="s">
        <v>59</v>
      </c>
      <c r="I7" s="53" t="s">
        <v>18</v>
      </c>
      <c r="J7" s="53" t="s">
        <v>59</v>
      </c>
      <c r="K7" s="53" t="s">
        <v>19</v>
      </c>
      <c r="L7" s="53" t="s">
        <v>59</v>
      </c>
      <c r="M7" s="53" t="s">
        <v>19</v>
      </c>
      <c r="N7" s="53" t="s">
        <v>59</v>
      </c>
      <c r="O7" s="53" t="s">
        <v>20</v>
      </c>
      <c r="P7" s="53" t="s">
        <v>59</v>
      </c>
      <c r="Q7" s="53" t="s">
        <v>20</v>
      </c>
      <c r="R7" s="53" t="s">
        <v>59</v>
      </c>
      <c r="S7" s="53" t="s">
        <v>20</v>
      </c>
      <c r="T7" s="53" t="s">
        <v>59</v>
      </c>
      <c r="U7" s="53" t="s">
        <v>18</v>
      </c>
      <c r="V7" s="53" t="s">
        <v>59</v>
      </c>
      <c r="W7" s="53" t="s">
        <v>21</v>
      </c>
      <c r="X7" s="53" t="s">
        <v>59</v>
      </c>
      <c r="Y7" s="53" t="s">
        <v>21</v>
      </c>
      <c r="Z7" s="53" t="s">
        <v>59</v>
      </c>
      <c r="AA7" s="53" t="s">
        <v>21</v>
      </c>
      <c r="AB7" s="53" t="s">
        <v>59</v>
      </c>
      <c r="AC7" s="53" t="s">
        <v>22</v>
      </c>
      <c r="AD7" s="53" t="s">
        <v>59</v>
      </c>
      <c r="AE7" s="53" t="s">
        <v>21</v>
      </c>
      <c r="AF7" s="53" t="s">
        <v>59</v>
      </c>
    </row>
    <row r="8" spans="1:32" x14ac:dyDescent="0.25">
      <c r="A8" s="56" t="s">
        <v>3</v>
      </c>
      <c r="B8" s="43">
        <v>1</v>
      </c>
      <c r="C8" s="43">
        <v>2</v>
      </c>
      <c r="D8" s="43">
        <v>3</v>
      </c>
      <c r="E8" s="43">
        <v>4</v>
      </c>
      <c r="F8" s="43">
        <v>5</v>
      </c>
      <c r="G8" s="43">
        <v>6</v>
      </c>
      <c r="H8" s="43">
        <v>7</v>
      </c>
      <c r="I8" s="43">
        <v>8</v>
      </c>
      <c r="J8" s="43">
        <v>9</v>
      </c>
      <c r="K8" s="43">
        <v>10</v>
      </c>
      <c r="L8" s="43">
        <v>11</v>
      </c>
      <c r="M8" s="43">
        <v>12</v>
      </c>
      <c r="N8" s="43">
        <v>13</v>
      </c>
      <c r="O8" s="43">
        <v>14</v>
      </c>
      <c r="P8" s="43">
        <v>15</v>
      </c>
      <c r="Q8" s="43">
        <v>16</v>
      </c>
      <c r="R8" s="43">
        <v>17</v>
      </c>
      <c r="S8" s="43">
        <v>18</v>
      </c>
      <c r="T8" s="43">
        <v>19</v>
      </c>
      <c r="U8" s="43">
        <v>20</v>
      </c>
      <c r="V8" s="43">
        <v>21</v>
      </c>
      <c r="W8" s="43">
        <v>22</v>
      </c>
      <c r="X8" s="43">
        <v>23</v>
      </c>
      <c r="Y8" s="43">
        <v>24</v>
      </c>
      <c r="Z8" s="43">
        <v>25</v>
      </c>
      <c r="AA8" s="43">
        <v>26</v>
      </c>
      <c r="AB8" s="43">
        <v>27</v>
      </c>
      <c r="AC8" s="43">
        <v>28</v>
      </c>
      <c r="AD8" s="43">
        <v>29</v>
      </c>
      <c r="AE8" s="132">
        <v>30</v>
      </c>
      <c r="AF8" s="133">
        <v>31</v>
      </c>
    </row>
    <row r="9" spans="1:32" ht="15.75" x14ac:dyDescent="0.25">
      <c r="A9" s="58">
        <v>1</v>
      </c>
      <c r="B9" s="58">
        <v>2024</v>
      </c>
      <c r="C9" s="45"/>
      <c r="D9" s="45"/>
      <c r="E9" s="130">
        <v>1</v>
      </c>
      <c r="F9" s="130">
        <v>19.654</v>
      </c>
      <c r="G9" s="45"/>
      <c r="H9" s="45"/>
      <c r="I9" s="130">
        <v>18.3</v>
      </c>
      <c r="J9" s="131">
        <v>33.71</v>
      </c>
      <c r="K9" s="45"/>
      <c r="L9" s="45"/>
      <c r="M9" s="45"/>
      <c r="N9" s="45"/>
      <c r="O9" s="45"/>
      <c r="P9" s="45"/>
      <c r="Q9" s="45"/>
      <c r="R9" s="45"/>
      <c r="S9" s="45"/>
      <c r="T9" s="45"/>
      <c r="U9" s="130">
        <v>37.700000000000003</v>
      </c>
      <c r="V9" s="57">
        <v>66.58</v>
      </c>
      <c r="W9" s="45"/>
      <c r="X9" s="45"/>
      <c r="Y9" s="130">
        <v>1</v>
      </c>
      <c r="Z9" s="130">
        <v>6.601</v>
      </c>
      <c r="AA9" s="130">
        <v>2</v>
      </c>
      <c r="AB9" s="130">
        <v>2.1190000000000002</v>
      </c>
      <c r="AC9" s="45"/>
      <c r="AD9" s="45"/>
      <c r="AE9" s="130">
        <v>27</v>
      </c>
      <c r="AF9" s="125">
        <v>70.396000000000001</v>
      </c>
    </row>
    <row r="10" spans="1:32" ht="15.75" x14ac:dyDescent="0.25">
      <c r="A10" s="59">
        <v>2</v>
      </c>
      <c r="B10" s="59">
        <v>2025</v>
      </c>
      <c r="C10" s="57"/>
      <c r="D10" s="57"/>
      <c r="E10" s="131">
        <v>1</v>
      </c>
      <c r="F10" s="130">
        <v>19.654</v>
      </c>
      <c r="G10" s="57"/>
      <c r="H10" s="57"/>
      <c r="I10" s="131">
        <v>18.3</v>
      </c>
      <c r="J10" s="131">
        <v>33.71</v>
      </c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131">
        <v>37.700000000000003</v>
      </c>
      <c r="V10" s="57">
        <v>66.58</v>
      </c>
      <c r="W10" s="57"/>
      <c r="X10" s="57"/>
      <c r="Y10" s="131">
        <v>1</v>
      </c>
      <c r="Z10" s="130">
        <v>6.601</v>
      </c>
      <c r="AA10" s="131">
        <v>2</v>
      </c>
      <c r="AB10" s="130">
        <v>2.1190000000000002</v>
      </c>
      <c r="AC10" s="57"/>
      <c r="AD10" s="57"/>
      <c r="AE10" s="131">
        <v>27</v>
      </c>
      <c r="AF10" s="125">
        <v>70.396000000000001</v>
      </c>
    </row>
    <row r="11" spans="1:32" ht="15.75" x14ac:dyDescent="0.25">
      <c r="A11" s="59">
        <v>3</v>
      </c>
      <c r="B11" s="59">
        <v>2026</v>
      </c>
      <c r="C11" s="57"/>
      <c r="D11" s="57"/>
      <c r="E11" s="131">
        <v>1</v>
      </c>
      <c r="F11" s="130">
        <v>19.654</v>
      </c>
      <c r="G11" s="57"/>
      <c r="H11" s="57"/>
      <c r="I11" s="131">
        <v>18.3</v>
      </c>
      <c r="J11" s="131">
        <v>33.71</v>
      </c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131">
        <v>37.700000000000003</v>
      </c>
      <c r="V11" s="57">
        <v>66.58</v>
      </c>
      <c r="W11" s="57"/>
      <c r="X11" s="57"/>
      <c r="Y11" s="131">
        <v>1</v>
      </c>
      <c r="Z11" s="130">
        <v>6.601</v>
      </c>
      <c r="AA11" s="131">
        <v>2</v>
      </c>
      <c r="AB11" s="130">
        <v>2.1190000000000002</v>
      </c>
      <c r="AC11" s="57"/>
      <c r="AD11" s="57"/>
      <c r="AE11" s="131">
        <v>27</v>
      </c>
      <c r="AF11" s="125">
        <v>70.396000000000001</v>
      </c>
    </row>
    <row r="12" spans="1:32" ht="15.75" x14ac:dyDescent="0.25">
      <c r="A12" s="59">
        <v>4</v>
      </c>
      <c r="B12" s="59">
        <v>2027</v>
      </c>
      <c r="C12" s="57"/>
      <c r="D12" s="57"/>
      <c r="E12" s="131">
        <v>1</v>
      </c>
      <c r="F12" s="130">
        <v>19.654</v>
      </c>
      <c r="G12" s="57"/>
      <c r="H12" s="57"/>
      <c r="I12" s="131">
        <v>18.3</v>
      </c>
      <c r="J12" s="131">
        <v>33.71</v>
      </c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131">
        <v>37.700000000000003</v>
      </c>
      <c r="V12" s="57">
        <v>66.58</v>
      </c>
      <c r="W12" s="57"/>
      <c r="X12" s="57"/>
      <c r="Y12" s="131">
        <v>1</v>
      </c>
      <c r="Z12" s="130">
        <v>6.601</v>
      </c>
      <c r="AA12" s="131">
        <v>2</v>
      </c>
      <c r="AB12" s="130">
        <v>2.1190000000000002</v>
      </c>
      <c r="AC12" s="57"/>
      <c r="AD12" s="57"/>
      <c r="AE12" s="131">
        <v>27</v>
      </c>
      <c r="AF12" s="125">
        <v>70.396000000000001</v>
      </c>
    </row>
    <row r="13" spans="1:32" ht="15.75" x14ac:dyDescent="0.25">
      <c r="A13" s="59">
        <v>5</v>
      </c>
      <c r="B13" s="59">
        <v>2028</v>
      </c>
      <c r="C13" s="57"/>
      <c r="D13" s="57"/>
      <c r="E13" s="131">
        <v>1</v>
      </c>
      <c r="F13" s="130">
        <v>19.654</v>
      </c>
      <c r="G13" s="57"/>
      <c r="H13" s="57"/>
      <c r="I13" s="131">
        <v>18.3</v>
      </c>
      <c r="J13" s="131">
        <v>33.71</v>
      </c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131">
        <v>37.700000000000003</v>
      </c>
      <c r="V13" s="57">
        <v>66.58</v>
      </c>
      <c r="W13" s="57"/>
      <c r="X13" s="57"/>
      <c r="Y13" s="131">
        <v>1</v>
      </c>
      <c r="Z13" s="130">
        <v>6.601</v>
      </c>
      <c r="AA13" s="131">
        <v>2</v>
      </c>
      <c r="AB13" s="130">
        <v>2.1190000000000002</v>
      </c>
      <c r="AC13" s="57"/>
      <c r="AD13" s="57"/>
      <c r="AE13" s="131">
        <v>27</v>
      </c>
      <c r="AF13" s="125">
        <v>70.396000000000001</v>
      </c>
    </row>
    <row r="14" spans="1:32" s="61" customFormat="1" ht="15.75" x14ac:dyDescent="0.25">
      <c r="A14" s="57"/>
      <c r="B14" s="188" t="s">
        <v>383</v>
      </c>
      <c r="C14" s="188"/>
      <c r="D14" s="188"/>
      <c r="E14" s="189">
        <v>5</v>
      </c>
      <c r="F14" s="189">
        <v>98.27</v>
      </c>
      <c r="G14" s="188"/>
      <c r="H14" s="188"/>
      <c r="I14" s="189">
        <v>91.5</v>
      </c>
      <c r="J14" s="188">
        <v>168.55</v>
      </c>
      <c r="K14" s="188"/>
      <c r="L14" s="188"/>
      <c r="M14" s="188"/>
      <c r="N14" s="188"/>
      <c r="O14" s="188"/>
      <c r="P14" s="188"/>
      <c r="Q14" s="188"/>
      <c r="R14" s="188"/>
      <c r="S14" s="188"/>
      <c r="T14" s="188"/>
      <c r="U14" s="189">
        <v>188.5</v>
      </c>
      <c r="V14" s="189">
        <v>332.9</v>
      </c>
      <c r="W14" s="188"/>
      <c r="X14" s="188"/>
      <c r="Y14" s="189">
        <v>5</v>
      </c>
      <c r="Z14" s="189">
        <v>33.005000000000003</v>
      </c>
      <c r="AA14" s="189">
        <v>10</v>
      </c>
      <c r="AB14" s="189">
        <v>10.595000000000001</v>
      </c>
      <c r="AC14" s="188"/>
      <c r="AD14" s="188"/>
      <c r="AE14" s="188">
        <v>135</v>
      </c>
      <c r="AF14" s="136">
        <v>351.98</v>
      </c>
    </row>
    <row r="15" spans="1:32" s="61" customFormat="1" ht="21" customHeight="1" x14ac:dyDescent="0.25">
      <c r="A15" s="60"/>
      <c r="B15" s="263"/>
      <c r="C15" s="263"/>
      <c r="D15" s="263"/>
      <c r="E15" s="263"/>
      <c r="F15" s="263"/>
      <c r="G15" s="263"/>
      <c r="H15" s="263"/>
      <c r="I15" s="263"/>
      <c r="J15" s="263"/>
      <c r="K15" s="263"/>
      <c r="L15" s="263"/>
      <c r="M15" s="263"/>
      <c r="N15" s="263"/>
      <c r="O15" s="263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</row>
    <row r="16" spans="1:32" s="61" customFormat="1" ht="15.75" x14ac:dyDescent="0.25">
      <c r="A16" s="60"/>
      <c r="B16" s="60"/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</row>
    <row r="17" spans="1:31" s="61" customFormat="1" ht="15.75" x14ac:dyDescent="0.25">
      <c r="A17" s="60"/>
      <c r="B17" s="60"/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60"/>
      <c r="AD17" s="60"/>
      <c r="AE17" s="60"/>
    </row>
    <row r="18" spans="1:31" s="61" customFormat="1" ht="15.75" x14ac:dyDescent="0.25">
      <c r="A18" s="60"/>
      <c r="B18" s="60"/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  <c r="AA18" s="60"/>
      <c r="AB18" s="60"/>
      <c r="AC18" s="60"/>
      <c r="AD18" s="60"/>
      <c r="AE18" s="60"/>
    </row>
    <row r="19" spans="1:31" s="61" customFormat="1" ht="15.75" x14ac:dyDescent="0.25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  <c r="AA19" s="60"/>
      <c r="AB19" s="60"/>
      <c r="AC19" s="60"/>
      <c r="AD19" s="60"/>
      <c r="AE19" s="60"/>
    </row>
    <row r="20" spans="1:31" s="61" customFormat="1" ht="15.75" x14ac:dyDescent="0.25">
      <c r="A20" s="60"/>
      <c r="B20" s="60"/>
      <c r="C20" s="60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60"/>
      <c r="AD20" s="60"/>
      <c r="AE20" s="60"/>
    </row>
    <row r="21" spans="1:31" s="61" customFormat="1" ht="15.75" x14ac:dyDescent="0.25">
      <c r="A21" s="60"/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  <c r="AA21" s="60"/>
      <c r="AB21" s="60"/>
      <c r="AC21" s="60"/>
      <c r="AD21" s="60"/>
      <c r="AE21" s="60"/>
    </row>
    <row r="22" spans="1:31" s="61" customFormat="1" ht="15.75" x14ac:dyDescent="0.25">
      <c r="A22" s="60"/>
      <c r="B22" s="60"/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</row>
    <row r="23" spans="1:31" s="61" customFormat="1" ht="15.75" x14ac:dyDescent="0.25">
      <c r="A23" s="60"/>
      <c r="B23" s="60"/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</row>
    <row r="24" spans="1:31" s="61" customFormat="1" ht="15.75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</row>
    <row r="25" spans="1:31" s="61" customFormat="1" ht="15.75" x14ac:dyDescent="0.25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</row>
    <row r="26" spans="1:31" s="61" customFormat="1" ht="15.75" x14ac:dyDescent="0.25">
      <c r="A26" s="60"/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</row>
    <row r="27" spans="1:31" s="61" customFormat="1" ht="15.75" x14ac:dyDescent="0.25">
      <c r="A27" s="60"/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</row>
    <row r="28" spans="1:31" s="61" customFormat="1" ht="15.75" x14ac:dyDescent="0.25">
      <c r="A28" s="60"/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</row>
    <row r="29" spans="1:31" s="61" customFormat="1" ht="15.75" x14ac:dyDescent="0.25">
      <c r="A29" s="60"/>
      <c r="B29" s="60"/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</row>
    <row r="30" spans="1:31" s="61" customFormat="1" ht="15.75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</row>
    <row r="31" spans="1:31" s="61" customFormat="1" ht="15.75" x14ac:dyDescent="0.25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</row>
    <row r="32" spans="1:31" s="61" customFormat="1" ht="15.75" x14ac:dyDescent="0.25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</row>
    <row r="33" spans="1:31" s="61" customFormat="1" ht="15.75" x14ac:dyDescent="0.25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</row>
  </sheetData>
  <mergeCells count="15">
    <mergeCell ref="B15:O15"/>
    <mergeCell ref="AE6:AF6"/>
    <mergeCell ref="A4:AE4"/>
    <mergeCell ref="C6:H6"/>
    <mergeCell ref="I6:J6"/>
    <mergeCell ref="K6:L6"/>
    <mergeCell ref="M6:N6"/>
    <mergeCell ref="O6:P6"/>
    <mergeCell ref="Q6:R6"/>
    <mergeCell ref="S6:T6"/>
    <mergeCell ref="U6:V6"/>
    <mergeCell ref="W6:X6"/>
    <mergeCell ref="Y6:Z6"/>
    <mergeCell ref="AA6:AB6"/>
    <mergeCell ref="AC6:AD6"/>
  </mergeCells>
  <pageMargins left="0.70866141732283472" right="0.70866141732283472" top="0.74803149606299213" bottom="0.74803149606299213" header="0.31496062992125984" footer="0.31496062992125984"/>
  <pageSetup paperSize="9" scale="37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4:AG176"/>
  <sheetViews>
    <sheetView tabSelected="1" view="pageBreakPreview" zoomScale="60" zoomScaleNormal="100" workbookViewId="0">
      <selection activeCell="X11" sqref="X11"/>
    </sheetView>
  </sheetViews>
  <sheetFormatPr defaultRowHeight="15" x14ac:dyDescent="0.25"/>
  <cols>
    <col min="3" max="3" width="27.140625" customWidth="1"/>
    <col min="5" max="5" width="10.28515625" customWidth="1"/>
    <col min="7" max="7" width="14" bestFit="1" customWidth="1"/>
    <col min="10" max="11" width="14.42578125" customWidth="1"/>
    <col min="12" max="15" width="14" customWidth="1"/>
    <col min="27" max="27" width="14" bestFit="1" customWidth="1"/>
    <col min="29" max="29" width="14" bestFit="1" customWidth="1"/>
  </cols>
  <sheetData>
    <row r="4" spans="1:33" ht="18.75" x14ac:dyDescent="0.3">
      <c r="A4" s="264" t="s">
        <v>478</v>
      </c>
      <c r="B4" s="264"/>
      <c r="C4" s="264"/>
      <c r="D4" s="264"/>
      <c r="E4" s="264"/>
      <c r="F4" s="264"/>
      <c r="G4" s="264"/>
      <c r="H4" s="264"/>
      <c r="I4" s="264"/>
      <c r="J4" s="264"/>
      <c r="K4" s="264"/>
      <c r="L4" s="264"/>
      <c r="M4" s="264"/>
      <c r="N4" s="264"/>
      <c r="O4" s="264"/>
      <c r="P4" s="264"/>
      <c r="Q4" s="264"/>
      <c r="R4" s="264"/>
      <c r="S4" s="264"/>
      <c r="T4" s="264"/>
      <c r="U4" s="264"/>
      <c r="V4" s="264"/>
      <c r="W4" s="264"/>
      <c r="X4" s="264"/>
      <c r="Y4" s="264"/>
      <c r="Z4" s="264"/>
      <c r="AA4" s="264"/>
      <c r="AB4" s="264"/>
      <c r="AC4" s="264"/>
      <c r="AD4" s="264"/>
      <c r="AE4" s="264"/>
    </row>
    <row r="5" spans="1:33" x14ac:dyDescent="0.25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62"/>
      <c r="AG5" s="62"/>
    </row>
    <row r="6" spans="1:33" s="40" customFormat="1" ht="409.5" customHeight="1" x14ac:dyDescent="0.25">
      <c r="A6" s="240" t="s">
        <v>0</v>
      </c>
      <c r="B6" s="240" t="s">
        <v>60</v>
      </c>
      <c r="C6" s="240" t="s">
        <v>16</v>
      </c>
      <c r="D6" s="243" t="s">
        <v>12</v>
      </c>
      <c r="E6" s="244"/>
      <c r="F6" s="244"/>
      <c r="G6" s="244"/>
      <c r="H6" s="244"/>
      <c r="I6" s="245"/>
      <c r="J6" s="243" t="s">
        <v>470</v>
      </c>
      <c r="K6" s="245"/>
      <c r="L6" s="243" t="s">
        <v>62</v>
      </c>
      <c r="M6" s="245"/>
      <c r="N6" s="243" t="s">
        <v>63</v>
      </c>
      <c r="O6" s="245"/>
      <c r="P6" s="243" t="s">
        <v>471</v>
      </c>
      <c r="Q6" s="245"/>
      <c r="R6" s="243" t="s">
        <v>64</v>
      </c>
      <c r="S6" s="245"/>
      <c r="T6" s="243" t="s">
        <v>472</v>
      </c>
      <c r="U6" s="245"/>
      <c r="V6" s="243" t="s">
        <v>473</v>
      </c>
      <c r="W6" s="245"/>
      <c r="X6" s="243" t="s">
        <v>474</v>
      </c>
      <c r="Y6" s="245"/>
      <c r="Z6" s="243" t="s">
        <v>475</v>
      </c>
      <c r="AA6" s="245"/>
      <c r="AB6" s="243" t="s">
        <v>476</v>
      </c>
      <c r="AC6" s="245"/>
      <c r="AD6" s="243" t="s">
        <v>477</v>
      </c>
      <c r="AE6" s="245"/>
      <c r="AF6" s="243" t="s">
        <v>54</v>
      </c>
      <c r="AG6" s="245"/>
    </row>
    <row r="7" spans="1:33" s="40" customFormat="1" ht="47.25" x14ac:dyDescent="0.25">
      <c r="A7" s="242"/>
      <c r="B7" s="242"/>
      <c r="C7" s="242"/>
      <c r="D7" s="54" t="s">
        <v>13</v>
      </c>
      <c r="E7" s="54" t="s">
        <v>61</v>
      </c>
      <c r="F7" s="54" t="s">
        <v>14</v>
      </c>
      <c r="G7" s="54" t="s">
        <v>61</v>
      </c>
      <c r="H7" s="54" t="s">
        <v>15</v>
      </c>
      <c r="I7" s="54" t="s">
        <v>61</v>
      </c>
      <c r="J7" s="54" t="s">
        <v>18</v>
      </c>
      <c r="K7" s="54" t="s">
        <v>61</v>
      </c>
      <c r="L7" s="54" t="s">
        <v>19</v>
      </c>
      <c r="M7" s="54" t="s">
        <v>61</v>
      </c>
      <c r="N7" s="54" t="s">
        <v>19</v>
      </c>
      <c r="O7" s="54" t="s">
        <v>61</v>
      </c>
      <c r="P7" s="54" t="s">
        <v>20</v>
      </c>
      <c r="Q7" s="54" t="s">
        <v>61</v>
      </c>
      <c r="R7" s="54" t="s">
        <v>20</v>
      </c>
      <c r="S7" s="54" t="s">
        <v>61</v>
      </c>
      <c r="T7" s="54" t="s">
        <v>20</v>
      </c>
      <c r="U7" s="54" t="s">
        <v>61</v>
      </c>
      <c r="V7" s="54" t="s">
        <v>18</v>
      </c>
      <c r="W7" s="54" t="s">
        <v>61</v>
      </c>
      <c r="X7" s="54" t="s">
        <v>21</v>
      </c>
      <c r="Y7" s="54" t="s">
        <v>61</v>
      </c>
      <c r="Z7" s="54" t="s">
        <v>21</v>
      </c>
      <c r="AA7" s="54" t="s">
        <v>61</v>
      </c>
      <c r="AB7" s="54" t="s">
        <v>21</v>
      </c>
      <c r="AC7" s="54" t="s">
        <v>61</v>
      </c>
      <c r="AD7" s="54" t="s">
        <v>22</v>
      </c>
      <c r="AE7" s="54" t="s">
        <v>61</v>
      </c>
      <c r="AF7" s="54" t="s">
        <v>21</v>
      </c>
      <c r="AG7" s="54" t="s">
        <v>61</v>
      </c>
    </row>
    <row r="8" spans="1:33" s="40" customFormat="1" ht="15.75" x14ac:dyDescent="0.25">
      <c r="A8" s="45" t="s">
        <v>3</v>
      </c>
      <c r="B8" s="58">
        <v>1</v>
      </c>
      <c r="C8" s="58">
        <v>2</v>
      </c>
      <c r="D8" s="58">
        <v>3</v>
      </c>
      <c r="E8" s="58">
        <v>4</v>
      </c>
      <c r="F8" s="58">
        <v>5</v>
      </c>
      <c r="G8" s="58">
        <v>6</v>
      </c>
      <c r="H8" s="58">
        <v>7</v>
      </c>
      <c r="I8" s="58">
        <v>8</v>
      </c>
      <c r="J8" s="58">
        <v>9</v>
      </c>
      <c r="K8" s="58">
        <v>10</v>
      </c>
      <c r="L8" s="58">
        <v>11</v>
      </c>
      <c r="M8" s="58">
        <v>12</v>
      </c>
      <c r="N8" s="58">
        <v>13</v>
      </c>
      <c r="O8" s="58">
        <v>14</v>
      </c>
      <c r="P8" s="58">
        <v>15</v>
      </c>
      <c r="Q8" s="58">
        <v>16</v>
      </c>
      <c r="R8" s="58">
        <v>17</v>
      </c>
      <c r="S8" s="58">
        <v>18</v>
      </c>
      <c r="T8" s="58">
        <v>19</v>
      </c>
      <c r="U8" s="58">
        <v>20</v>
      </c>
      <c r="V8" s="58">
        <v>21</v>
      </c>
      <c r="W8" s="58">
        <v>22</v>
      </c>
      <c r="X8" s="58">
        <v>23</v>
      </c>
      <c r="Y8" s="58">
        <v>24</v>
      </c>
      <c r="Z8" s="58">
        <v>25</v>
      </c>
      <c r="AA8" s="58">
        <v>26</v>
      </c>
      <c r="AB8" s="58">
        <v>27</v>
      </c>
      <c r="AC8" s="58">
        <v>28</v>
      </c>
      <c r="AD8" s="58">
        <v>29</v>
      </c>
      <c r="AE8" s="58">
        <v>30</v>
      </c>
      <c r="AF8" s="58">
        <v>31</v>
      </c>
      <c r="AG8" s="58">
        <v>32</v>
      </c>
    </row>
    <row r="9" spans="1:33" s="40" customFormat="1" ht="41.25" customHeight="1" x14ac:dyDescent="0.25">
      <c r="A9" s="140"/>
      <c r="B9" s="190">
        <v>2024</v>
      </c>
      <c r="C9" s="140" t="s">
        <v>122</v>
      </c>
      <c r="D9" s="140"/>
      <c r="E9" s="140"/>
      <c r="F9" s="191">
        <v>1</v>
      </c>
      <c r="G9" s="191" t="s">
        <v>348</v>
      </c>
      <c r="H9" s="140"/>
      <c r="I9" s="140"/>
      <c r="J9" s="192">
        <v>3.46</v>
      </c>
      <c r="K9" s="193" t="s">
        <v>404</v>
      </c>
      <c r="L9" s="140"/>
      <c r="M9" s="140"/>
      <c r="N9" s="140"/>
      <c r="O9" s="140"/>
      <c r="P9" s="140"/>
      <c r="Q9" s="140"/>
      <c r="R9" s="140"/>
      <c r="S9" s="140"/>
      <c r="T9" s="140"/>
      <c r="U9" s="140"/>
      <c r="V9" s="194">
        <v>1.38</v>
      </c>
      <c r="W9" s="194" t="s">
        <v>207</v>
      </c>
      <c r="X9" s="140"/>
      <c r="Y9" s="140"/>
      <c r="Z9" s="191">
        <v>1</v>
      </c>
      <c r="AA9" s="191" t="s">
        <v>270</v>
      </c>
      <c r="AB9" s="191">
        <v>1</v>
      </c>
      <c r="AC9" s="191" t="s">
        <v>378</v>
      </c>
      <c r="AD9" s="140"/>
      <c r="AE9" s="140"/>
      <c r="AF9" s="153">
        <v>1</v>
      </c>
      <c r="AG9" s="194" t="s">
        <v>247</v>
      </c>
    </row>
    <row r="10" spans="1:33" ht="31.5" x14ac:dyDescent="0.25">
      <c r="A10" s="140"/>
      <c r="B10" s="140"/>
      <c r="C10" s="140"/>
      <c r="D10" s="140"/>
      <c r="E10" s="140"/>
      <c r="F10" s="140"/>
      <c r="G10" s="140"/>
      <c r="H10" s="140"/>
      <c r="I10" s="140"/>
      <c r="J10" s="195">
        <v>0.87</v>
      </c>
      <c r="K10" s="193" t="s">
        <v>405</v>
      </c>
      <c r="L10" s="140"/>
      <c r="M10" s="140"/>
      <c r="N10" s="140"/>
      <c r="O10" s="140"/>
      <c r="P10" s="140"/>
      <c r="Q10" s="140"/>
      <c r="R10" s="140"/>
      <c r="S10" s="140"/>
      <c r="T10" s="140"/>
      <c r="U10" s="140"/>
      <c r="V10" s="194">
        <v>0.9</v>
      </c>
      <c r="W10" s="194" t="s">
        <v>208</v>
      </c>
      <c r="X10" s="140"/>
      <c r="Y10" s="140"/>
      <c r="Z10" s="140"/>
      <c r="AA10" s="140"/>
      <c r="AB10" s="191">
        <v>1</v>
      </c>
      <c r="AC10" s="191" t="s">
        <v>261</v>
      </c>
      <c r="AD10" s="140"/>
      <c r="AE10" s="140"/>
      <c r="AF10" s="153">
        <v>1</v>
      </c>
      <c r="AG10" s="194" t="s">
        <v>248</v>
      </c>
    </row>
    <row r="11" spans="1:33" ht="47.25" x14ac:dyDescent="0.25">
      <c r="A11" s="196"/>
      <c r="B11" s="196"/>
      <c r="C11" s="196"/>
      <c r="D11" s="196"/>
      <c r="E11" s="196"/>
      <c r="F11" s="57"/>
      <c r="G11" s="57"/>
      <c r="H11" s="57"/>
      <c r="I11" s="57"/>
      <c r="J11" s="194">
        <v>2.2400000000000002</v>
      </c>
      <c r="K11" s="193" t="s">
        <v>406</v>
      </c>
      <c r="L11" s="197"/>
      <c r="M11" s="57"/>
      <c r="N11" s="57"/>
      <c r="O11" s="57"/>
      <c r="P11" s="57"/>
      <c r="Q11" s="57"/>
      <c r="R11" s="57"/>
      <c r="S11" s="57"/>
      <c r="T11" s="57"/>
      <c r="U11" s="57"/>
      <c r="V11" s="194">
        <v>1.88</v>
      </c>
      <c r="W11" s="194" t="s">
        <v>209</v>
      </c>
      <c r="X11" s="57"/>
      <c r="Y11" s="57"/>
      <c r="Z11" s="57"/>
      <c r="AA11" s="57"/>
      <c r="AB11" s="57"/>
      <c r="AC11" s="57"/>
      <c r="AD11" s="57"/>
      <c r="AE11" s="57"/>
      <c r="AF11" s="100">
        <v>1</v>
      </c>
      <c r="AG11" s="194" t="s">
        <v>249</v>
      </c>
    </row>
    <row r="12" spans="1:33" ht="31.5" x14ac:dyDescent="0.25">
      <c r="A12" s="196"/>
      <c r="B12" s="196"/>
      <c r="C12" s="196"/>
      <c r="D12" s="196"/>
      <c r="E12" s="196"/>
      <c r="F12" s="57"/>
      <c r="G12" s="57"/>
      <c r="H12" s="57"/>
      <c r="I12" s="57"/>
      <c r="J12" s="194">
        <v>0.45</v>
      </c>
      <c r="K12" s="195" t="s">
        <v>408</v>
      </c>
      <c r="L12" s="197"/>
      <c r="M12" s="57"/>
      <c r="N12" s="57"/>
      <c r="O12" s="57"/>
      <c r="P12" s="57"/>
      <c r="Q12" s="57"/>
      <c r="R12" s="57"/>
      <c r="S12" s="57"/>
      <c r="T12" s="57"/>
      <c r="U12" s="57"/>
      <c r="V12" s="198">
        <v>1.53</v>
      </c>
      <c r="W12" s="198" t="s">
        <v>210</v>
      </c>
      <c r="X12" s="57"/>
      <c r="Y12" s="57"/>
      <c r="Z12" s="57"/>
      <c r="AA12" s="57"/>
      <c r="AB12" s="57"/>
      <c r="AC12" s="57"/>
      <c r="AD12" s="57"/>
      <c r="AE12" s="57"/>
      <c r="AF12" s="100">
        <v>1</v>
      </c>
      <c r="AG12" s="194" t="s">
        <v>250</v>
      </c>
    </row>
    <row r="13" spans="1:33" ht="15.75" x14ac:dyDescent="0.25">
      <c r="A13" s="196"/>
      <c r="B13" s="196"/>
      <c r="C13" s="196"/>
      <c r="D13" s="196"/>
      <c r="E13" s="196"/>
      <c r="F13" s="57"/>
      <c r="G13" s="57"/>
      <c r="H13" s="57"/>
      <c r="I13" s="57"/>
      <c r="J13" s="194">
        <v>0.61</v>
      </c>
      <c r="K13" s="195" t="s">
        <v>407</v>
      </c>
      <c r="L13" s="197"/>
      <c r="M13" s="57"/>
      <c r="N13" s="57"/>
      <c r="O13" s="57"/>
      <c r="P13" s="57"/>
      <c r="Q13" s="57"/>
      <c r="R13" s="57"/>
      <c r="S13" s="57"/>
      <c r="T13" s="57"/>
      <c r="U13" s="57"/>
      <c r="V13" s="194">
        <v>1.1000000000000001</v>
      </c>
      <c r="W13" s="194" t="s">
        <v>193</v>
      </c>
      <c r="X13" s="57"/>
      <c r="Y13" s="57"/>
      <c r="Z13" s="57"/>
      <c r="AA13" s="57"/>
      <c r="AB13" s="57"/>
      <c r="AC13" s="57"/>
      <c r="AD13" s="57"/>
      <c r="AE13" s="57"/>
      <c r="AF13" s="100">
        <v>1</v>
      </c>
      <c r="AG13" s="198" t="s">
        <v>251</v>
      </c>
    </row>
    <row r="14" spans="1:33" ht="31.5" x14ac:dyDescent="0.25">
      <c r="A14" s="196"/>
      <c r="B14" s="196"/>
      <c r="C14" s="196"/>
      <c r="D14" s="196"/>
      <c r="E14" s="196"/>
      <c r="F14" s="57"/>
      <c r="G14" s="57"/>
      <c r="H14" s="57"/>
      <c r="I14" s="57"/>
      <c r="J14" s="194">
        <v>0.4</v>
      </c>
      <c r="K14" s="194" t="s">
        <v>409</v>
      </c>
      <c r="L14" s="194"/>
      <c r="M14" s="57"/>
      <c r="N14" s="57"/>
      <c r="O14" s="57"/>
      <c r="P14" s="57"/>
      <c r="Q14" s="57"/>
      <c r="R14" s="57"/>
      <c r="S14" s="57"/>
      <c r="T14" s="57"/>
      <c r="U14" s="57"/>
      <c r="V14" s="194">
        <v>1.1200000000000001</v>
      </c>
      <c r="W14" s="194" t="s">
        <v>211</v>
      </c>
      <c r="X14" s="57"/>
      <c r="Y14" s="57"/>
      <c r="Z14" s="57"/>
      <c r="AA14" s="57"/>
      <c r="AB14" s="57"/>
      <c r="AC14" s="57"/>
      <c r="AD14" s="57"/>
      <c r="AE14" s="57"/>
      <c r="AF14" s="100">
        <v>1</v>
      </c>
      <c r="AG14" s="194" t="s">
        <v>252</v>
      </c>
    </row>
    <row r="15" spans="1:33" ht="47.25" x14ac:dyDescent="0.25">
      <c r="A15" s="196"/>
      <c r="B15" s="196"/>
      <c r="C15" s="196"/>
      <c r="D15" s="196"/>
      <c r="E15" s="196"/>
      <c r="F15" s="57"/>
      <c r="G15" s="57"/>
      <c r="H15" s="57"/>
      <c r="I15" s="57"/>
      <c r="J15" s="194">
        <v>1.1100000000000001</v>
      </c>
      <c r="K15" s="194" t="s">
        <v>410</v>
      </c>
      <c r="L15" s="194"/>
      <c r="M15" s="57"/>
      <c r="N15" s="57"/>
      <c r="O15" s="57"/>
      <c r="P15" s="57"/>
      <c r="Q15" s="57"/>
      <c r="R15" s="57"/>
      <c r="S15" s="57"/>
      <c r="T15" s="57"/>
      <c r="U15" s="57"/>
      <c r="V15" s="194">
        <v>0.82</v>
      </c>
      <c r="W15" s="194" t="s">
        <v>212</v>
      </c>
      <c r="X15" s="57"/>
      <c r="Y15" s="57"/>
      <c r="Z15" s="57"/>
      <c r="AA15" s="57"/>
      <c r="AB15" s="57"/>
      <c r="AC15" s="57"/>
      <c r="AD15" s="57"/>
      <c r="AE15" s="57"/>
      <c r="AF15" s="100">
        <v>1</v>
      </c>
      <c r="AG15" s="194" t="s">
        <v>253</v>
      </c>
    </row>
    <row r="16" spans="1:33" ht="78.75" x14ac:dyDescent="0.25">
      <c r="A16" s="196"/>
      <c r="B16" s="196"/>
      <c r="C16" s="196"/>
      <c r="D16" s="196"/>
      <c r="E16" s="196"/>
      <c r="F16" s="57"/>
      <c r="G16" s="57"/>
      <c r="H16" s="57"/>
      <c r="I16" s="57"/>
      <c r="J16" s="194">
        <v>2.1</v>
      </c>
      <c r="K16" s="193" t="s">
        <v>411</v>
      </c>
      <c r="L16" s="197"/>
      <c r="M16" s="57"/>
      <c r="N16" s="57"/>
      <c r="O16" s="57"/>
      <c r="P16" s="57"/>
      <c r="Q16" s="57"/>
      <c r="R16" s="57"/>
      <c r="S16" s="57"/>
      <c r="T16" s="57"/>
      <c r="U16" s="57"/>
      <c r="V16" s="197">
        <v>1.67</v>
      </c>
      <c r="W16" s="199" t="s">
        <v>213</v>
      </c>
      <c r="X16" s="57"/>
      <c r="Y16" s="57"/>
      <c r="Z16" s="57"/>
      <c r="AA16" s="57"/>
      <c r="AB16" s="57"/>
      <c r="AC16" s="57"/>
      <c r="AD16" s="57"/>
      <c r="AE16" s="57"/>
      <c r="AF16" s="100">
        <v>1</v>
      </c>
      <c r="AG16" s="194" t="s">
        <v>254</v>
      </c>
    </row>
    <row r="17" spans="1:33" ht="31.5" x14ac:dyDescent="0.25">
      <c r="A17" s="196"/>
      <c r="B17" s="196"/>
      <c r="C17" s="196"/>
      <c r="D17" s="196"/>
      <c r="E17" s="196"/>
      <c r="F17" s="57"/>
      <c r="G17" s="57"/>
      <c r="H17" s="57"/>
      <c r="I17" s="57"/>
      <c r="J17" s="194">
        <v>2.15</v>
      </c>
      <c r="K17" s="194" t="s">
        <v>412</v>
      </c>
      <c r="L17" s="194"/>
      <c r="M17" s="57"/>
      <c r="N17" s="57"/>
      <c r="O17" s="57"/>
      <c r="P17" s="57"/>
      <c r="Q17" s="57"/>
      <c r="R17" s="57"/>
      <c r="S17" s="57"/>
      <c r="T17" s="57"/>
      <c r="U17" s="57"/>
      <c r="V17" s="198">
        <v>0.8</v>
      </c>
      <c r="W17" s="198" t="s">
        <v>214</v>
      </c>
      <c r="X17" s="57"/>
      <c r="Y17" s="57"/>
      <c r="Z17" s="57"/>
      <c r="AA17" s="57"/>
      <c r="AB17" s="57"/>
      <c r="AC17" s="57"/>
      <c r="AD17" s="57"/>
      <c r="AE17" s="57"/>
      <c r="AF17" s="100">
        <v>1</v>
      </c>
      <c r="AG17" s="194" t="s">
        <v>255</v>
      </c>
    </row>
    <row r="18" spans="1:33" ht="47.25" x14ac:dyDescent="0.25">
      <c r="A18" s="196"/>
      <c r="B18" s="196"/>
      <c r="C18" s="196"/>
      <c r="D18" s="196"/>
      <c r="E18" s="196"/>
      <c r="F18" s="57"/>
      <c r="G18" s="57"/>
      <c r="H18" s="57"/>
      <c r="I18" s="57"/>
      <c r="J18" s="195">
        <v>3.71</v>
      </c>
      <c r="K18" s="194" t="s">
        <v>413</v>
      </c>
      <c r="L18" s="200"/>
      <c r="M18" s="57"/>
      <c r="N18" s="57"/>
      <c r="O18" s="57"/>
      <c r="P18" s="57"/>
      <c r="Q18" s="57"/>
      <c r="R18" s="57"/>
      <c r="S18" s="57"/>
      <c r="T18" s="57"/>
      <c r="U18" s="57"/>
      <c r="V18" s="162">
        <v>0.62</v>
      </c>
      <c r="W18" s="162" t="s">
        <v>197</v>
      </c>
      <c r="X18" s="57"/>
      <c r="Y18" s="57"/>
      <c r="Z18" s="57"/>
      <c r="AA18" s="57"/>
      <c r="AB18" s="57"/>
      <c r="AC18" s="57"/>
      <c r="AD18" s="57"/>
      <c r="AE18" s="57"/>
      <c r="AF18" s="100">
        <v>1</v>
      </c>
      <c r="AG18" s="194" t="s">
        <v>256</v>
      </c>
    </row>
    <row r="19" spans="1:33" ht="15.75" x14ac:dyDescent="0.25">
      <c r="A19" s="196"/>
      <c r="B19" s="196"/>
      <c r="C19" s="196"/>
      <c r="D19" s="196"/>
      <c r="E19" s="196"/>
      <c r="F19" s="57"/>
      <c r="G19" s="57"/>
      <c r="H19" s="57"/>
      <c r="I19" s="57"/>
      <c r="J19" s="194">
        <v>0.35</v>
      </c>
      <c r="K19" s="195" t="s">
        <v>414</v>
      </c>
      <c r="L19" s="197"/>
      <c r="M19" s="57"/>
      <c r="N19" s="57"/>
      <c r="O19" s="57"/>
      <c r="P19" s="57"/>
      <c r="Q19" s="57"/>
      <c r="R19" s="57"/>
      <c r="S19" s="57"/>
      <c r="T19" s="57"/>
      <c r="U19" s="57"/>
      <c r="V19" s="162">
        <v>0.17</v>
      </c>
      <c r="W19" s="162" t="s">
        <v>215</v>
      </c>
      <c r="X19" s="57"/>
      <c r="Y19" s="57"/>
      <c r="Z19" s="57"/>
      <c r="AA19" s="57"/>
      <c r="AB19" s="57"/>
      <c r="AC19" s="57"/>
      <c r="AD19" s="57"/>
      <c r="AE19" s="57"/>
      <c r="AF19" s="100">
        <v>1</v>
      </c>
      <c r="AG19" s="194" t="s">
        <v>257</v>
      </c>
    </row>
    <row r="20" spans="1:33" ht="15.75" x14ac:dyDescent="0.25">
      <c r="A20" s="196"/>
      <c r="B20" s="196"/>
      <c r="C20" s="196"/>
      <c r="D20" s="196"/>
      <c r="E20" s="196"/>
      <c r="F20" s="57"/>
      <c r="G20" s="57"/>
      <c r="H20" s="57"/>
      <c r="I20" s="57"/>
      <c r="J20" s="194">
        <v>0.69</v>
      </c>
      <c r="K20" s="195" t="s">
        <v>415</v>
      </c>
      <c r="L20" s="197"/>
      <c r="M20" s="57"/>
      <c r="N20" s="57"/>
      <c r="O20" s="57"/>
      <c r="P20" s="57"/>
      <c r="Q20" s="57"/>
      <c r="R20" s="57"/>
      <c r="S20" s="57"/>
      <c r="T20" s="57"/>
      <c r="U20" s="57"/>
      <c r="V20" s="201">
        <v>0.98</v>
      </c>
      <c r="W20" s="201" t="s">
        <v>216</v>
      </c>
      <c r="X20" s="57"/>
      <c r="Y20" s="57"/>
      <c r="Z20" s="57"/>
      <c r="AA20" s="57"/>
      <c r="AB20" s="57"/>
      <c r="AC20" s="57"/>
      <c r="AD20" s="57"/>
      <c r="AE20" s="57"/>
      <c r="AF20" s="100">
        <v>1</v>
      </c>
      <c r="AG20" s="194" t="s">
        <v>258</v>
      </c>
    </row>
    <row r="21" spans="1:33" ht="94.5" x14ac:dyDescent="0.25">
      <c r="A21" s="196"/>
      <c r="B21" s="196"/>
      <c r="C21" s="196"/>
      <c r="D21" s="196"/>
      <c r="E21" s="196"/>
      <c r="F21" s="57"/>
      <c r="G21" s="57"/>
      <c r="H21" s="57"/>
      <c r="I21" s="57"/>
      <c r="J21" s="194">
        <v>0.16</v>
      </c>
      <c r="K21" s="195" t="s">
        <v>416</v>
      </c>
      <c r="L21" s="197"/>
      <c r="M21" s="57"/>
      <c r="N21" s="57"/>
      <c r="O21" s="57"/>
      <c r="P21" s="57"/>
      <c r="Q21" s="57"/>
      <c r="R21" s="57"/>
      <c r="S21" s="57"/>
      <c r="T21" s="57"/>
      <c r="U21" s="57"/>
      <c r="V21" s="201">
        <v>4.88</v>
      </c>
      <c r="W21" s="161" t="s">
        <v>217</v>
      </c>
      <c r="X21" s="57"/>
      <c r="Y21" s="57"/>
      <c r="Z21" s="57"/>
      <c r="AA21" s="57"/>
      <c r="AB21" s="57"/>
      <c r="AC21" s="57"/>
      <c r="AD21" s="57"/>
      <c r="AE21" s="57"/>
      <c r="AF21" s="100">
        <v>1</v>
      </c>
      <c r="AG21" s="194" t="s">
        <v>259</v>
      </c>
    </row>
    <row r="22" spans="1:33" ht="157.5" x14ac:dyDescent="0.25">
      <c r="A22" s="196"/>
      <c r="B22" s="196"/>
      <c r="C22" s="196"/>
      <c r="D22" s="196"/>
      <c r="E22" s="196"/>
      <c r="F22" s="57"/>
      <c r="G22" s="57"/>
      <c r="H22" s="57"/>
      <c r="I22" s="57"/>
      <c r="J22" s="197"/>
      <c r="K22" s="197"/>
      <c r="L22" s="197"/>
      <c r="M22" s="57"/>
      <c r="N22" s="57"/>
      <c r="O22" s="57"/>
      <c r="P22" s="57"/>
      <c r="Q22" s="57"/>
      <c r="R22" s="57"/>
      <c r="S22" s="57"/>
      <c r="T22" s="57"/>
      <c r="U22" s="57"/>
      <c r="V22" s="197">
        <v>8.64</v>
      </c>
      <c r="W22" s="199" t="s">
        <v>218</v>
      </c>
      <c r="X22" s="57"/>
      <c r="Y22" s="57"/>
      <c r="Z22" s="57"/>
      <c r="AA22" s="57"/>
      <c r="AB22" s="57"/>
      <c r="AC22" s="57"/>
      <c r="AD22" s="57"/>
      <c r="AE22" s="57"/>
      <c r="AF22" s="100">
        <v>1</v>
      </c>
      <c r="AG22" s="194" t="s">
        <v>260</v>
      </c>
    </row>
    <row r="23" spans="1:33" ht="63" x14ac:dyDescent="0.25">
      <c r="A23" s="196"/>
      <c r="B23" s="196"/>
      <c r="C23" s="196"/>
      <c r="D23" s="196"/>
      <c r="E23" s="196"/>
      <c r="F23" s="57"/>
      <c r="G23" s="57"/>
      <c r="H23" s="57"/>
      <c r="I23" s="57"/>
      <c r="J23" s="57"/>
      <c r="K23" s="197"/>
      <c r="L23" s="197"/>
      <c r="M23" s="57"/>
      <c r="N23" s="57"/>
      <c r="O23" s="57"/>
      <c r="P23" s="57"/>
      <c r="Q23" s="57"/>
      <c r="R23" s="57"/>
      <c r="S23" s="57"/>
      <c r="T23" s="57"/>
      <c r="U23" s="57"/>
      <c r="V23" s="197">
        <v>3.36</v>
      </c>
      <c r="W23" s="199" t="s">
        <v>219</v>
      </c>
      <c r="X23" s="57"/>
      <c r="Y23" s="57"/>
      <c r="Z23" s="57"/>
      <c r="AA23" s="57"/>
      <c r="AB23" s="57"/>
      <c r="AC23" s="57"/>
      <c r="AD23" s="57"/>
      <c r="AE23" s="57"/>
      <c r="AF23" s="100">
        <v>1</v>
      </c>
      <c r="AG23" s="194" t="s">
        <v>261</v>
      </c>
    </row>
    <row r="24" spans="1:33" ht="47.25" x14ac:dyDescent="0.25">
      <c r="A24" s="196"/>
      <c r="B24" s="196"/>
      <c r="C24" s="196"/>
      <c r="D24" s="196"/>
      <c r="E24" s="196"/>
      <c r="F24" s="57"/>
      <c r="G24" s="57"/>
      <c r="H24" s="57"/>
      <c r="I24" s="57"/>
      <c r="J24" s="57"/>
      <c r="K24" s="197"/>
      <c r="L24" s="197"/>
      <c r="M24" s="57"/>
      <c r="N24" s="57"/>
      <c r="O24" s="57"/>
      <c r="P24" s="57"/>
      <c r="Q24" s="57"/>
      <c r="R24" s="57"/>
      <c r="S24" s="57"/>
      <c r="T24" s="57"/>
      <c r="U24" s="57"/>
      <c r="V24" s="197">
        <v>4.0599999999999996</v>
      </c>
      <c r="W24" s="199" t="s">
        <v>220</v>
      </c>
      <c r="X24" s="57"/>
      <c r="Y24" s="57"/>
      <c r="Z24" s="57"/>
      <c r="AA24" s="57"/>
      <c r="AB24" s="57"/>
      <c r="AC24" s="57"/>
      <c r="AD24" s="57"/>
      <c r="AE24" s="57"/>
      <c r="AF24" s="100">
        <v>1</v>
      </c>
      <c r="AG24" s="194" t="s">
        <v>262</v>
      </c>
    </row>
    <row r="25" spans="1:33" ht="15.75" x14ac:dyDescent="0.25">
      <c r="A25" s="196"/>
      <c r="B25" s="196"/>
      <c r="C25" s="196"/>
      <c r="D25" s="196"/>
      <c r="E25" s="196"/>
      <c r="F25" s="57"/>
      <c r="G25" s="57"/>
      <c r="H25" s="57"/>
      <c r="I25" s="57"/>
      <c r="J25" s="57"/>
      <c r="K25" s="197"/>
      <c r="L25" s="197"/>
      <c r="M25" s="57"/>
      <c r="N25" s="57"/>
      <c r="O25" s="57"/>
      <c r="P25" s="57"/>
      <c r="Q25" s="57"/>
      <c r="R25" s="57"/>
      <c r="S25" s="57"/>
      <c r="T25" s="57"/>
      <c r="U25" s="57"/>
      <c r="V25" s="197">
        <v>0.13</v>
      </c>
      <c r="W25" s="202" t="s">
        <v>306</v>
      </c>
      <c r="X25" s="57"/>
      <c r="Y25" s="57"/>
      <c r="Z25" s="57"/>
      <c r="AA25" s="57"/>
      <c r="AB25" s="57"/>
      <c r="AC25" s="57"/>
      <c r="AD25" s="57"/>
      <c r="AE25" s="57"/>
      <c r="AF25" s="100">
        <v>1</v>
      </c>
      <c r="AG25" s="194" t="s">
        <v>263</v>
      </c>
    </row>
    <row r="26" spans="1:33" ht="31.5" x14ac:dyDescent="0.25">
      <c r="A26" s="196"/>
      <c r="B26" s="196"/>
      <c r="C26" s="196"/>
      <c r="D26" s="196"/>
      <c r="E26" s="196"/>
      <c r="F26" s="57"/>
      <c r="G26" s="57"/>
      <c r="H26" s="57"/>
      <c r="I26" s="57"/>
      <c r="J26" s="57"/>
      <c r="K26" s="197"/>
      <c r="L26" s="197"/>
      <c r="M26" s="57"/>
      <c r="N26" s="57"/>
      <c r="O26" s="57"/>
      <c r="P26" s="57"/>
      <c r="Q26" s="57"/>
      <c r="R26" s="57"/>
      <c r="S26" s="57"/>
      <c r="T26" s="57"/>
      <c r="U26" s="57"/>
      <c r="V26" s="197">
        <v>1.57</v>
      </c>
      <c r="W26" s="199" t="s">
        <v>221</v>
      </c>
      <c r="X26" s="57"/>
      <c r="Y26" s="57"/>
      <c r="Z26" s="57"/>
      <c r="AA26" s="57"/>
      <c r="AB26" s="57"/>
      <c r="AC26" s="57"/>
      <c r="AD26" s="57"/>
      <c r="AE26" s="57"/>
      <c r="AF26" s="100">
        <v>1</v>
      </c>
      <c r="AG26" s="194" t="s">
        <v>264</v>
      </c>
    </row>
    <row r="27" spans="1:33" ht="15.75" x14ac:dyDescent="0.25">
      <c r="A27" s="196"/>
      <c r="B27" s="196"/>
      <c r="C27" s="196"/>
      <c r="D27" s="196"/>
      <c r="E27" s="196"/>
      <c r="F27" s="57"/>
      <c r="G27" s="57"/>
      <c r="H27" s="57"/>
      <c r="I27" s="57"/>
      <c r="J27" s="57"/>
      <c r="K27" s="197"/>
      <c r="L27" s="197"/>
      <c r="M27" s="57"/>
      <c r="N27" s="57"/>
      <c r="O27" s="57"/>
      <c r="P27" s="57"/>
      <c r="Q27" s="57"/>
      <c r="R27" s="57"/>
      <c r="S27" s="57"/>
      <c r="T27" s="57"/>
      <c r="U27" s="57"/>
      <c r="V27" s="197">
        <v>0.7</v>
      </c>
      <c r="W27" s="197" t="s">
        <v>222</v>
      </c>
      <c r="X27" s="57"/>
      <c r="Y27" s="57"/>
      <c r="Z27" s="57"/>
      <c r="AA27" s="57"/>
      <c r="AB27" s="57"/>
      <c r="AC27" s="57"/>
      <c r="AD27" s="57"/>
      <c r="AE27" s="57"/>
      <c r="AF27" s="100">
        <v>1</v>
      </c>
      <c r="AG27" s="194" t="s">
        <v>265</v>
      </c>
    </row>
    <row r="28" spans="1:33" ht="47.25" x14ac:dyDescent="0.25">
      <c r="A28" s="196"/>
      <c r="B28" s="196"/>
      <c r="C28" s="196"/>
      <c r="D28" s="196"/>
      <c r="E28" s="196"/>
      <c r="F28" s="57"/>
      <c r="G28" s="57"/>
      <c r="H28" s="57"/>
      <c r="I28" s="57"/>
      <c r="J28" s="57"/>
      <c r="K28" s="197"/>
      <c r="L28" s="197"/>
      <c r="M28" s="57"/>
      <c r="N28" s="57"/>
      <c r="O28" s="57"/>
      <c r="P28" s="57"/>
      <c r="Q28" s="57"/>
      <c r="R28" s="57"/>
      <c r="S28" s="57"/>
      <c r="T28" s="57"/>
      <c r="U28" s="57"/>
      <c r="V28" s="197">
        <v>1.39</v>
      </c>
      <c r="W28" s="199" t="s">
        <v>223</v>
      </c>
      <c r="X28" s="57"/>
      <c r="Y28" s="57"/>
      <c r="Z28" s="57"/>
      <c r="AA28" s="57"/>
      <c r="AB28" s="57"/>
      <c r="AC28" s="57"/>
      <c r="AD28" s="57"/>
      <c r="AE28" s="57"/>
      <c r="AF28" s="100">
        <v>1</v>
      </c>
      <c r="AG28" s="194" t="s">
        <v>266</v>
      </c>
    </row>
    <row r="29" spans="1:33" ht="15.75" x14ac:dyDescent="0.25">
      <c r="A29" s="50"/>
      <c r="B29" s="50"/>
      <c r="C29" s="50"/>
      <c r="D29" s="50"/>
      <c r="E29" s="50"/>
      <c r="F29" s="100"/>
      <c r="G29" s="100"/>
      <c r="H29" s="100"/>
      <c r="I29" s="100"/>
      <c r="J29" s="100"/>
      <c r="K29" s="197"/>
      <c r="L29" s="197"/>
      <c r="M29" s="100"/>
      <c r="N29" s="100"/>
      <c r="O29" s="100"/>
      <c r="P29" s="100"/>
      <c r="Q29" s="100"/>
      <c r="R29" s="100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  <c r="AF29" s="153">
        <v>1</v>
      </c>
      <c r="AG29" s="194" t="s">
        <v>267</v>
      </c>
    </row>
    <row r="30" spans="1:33" ht="15.75" x14ac:dyDescent="0.25">
      <c r="A30" s="50"/>
      <c r="B30" s="50"/>
      <c r="C30" s="50"/>
      <c r="D30" s="50"/>
      <c r="E30" s="50"/>
      <c r="F30" s="100"/>
      <c r="G30" s="100"/>
      <c r="H30" s="100"/>
      <c r="I30" s="100"/>
      <c r="J30" s="100"/>
      <c r="K30" s="197"/>
      <c r="L30" s="197"/>
      <c r="M30" s="100"/>
      <c r="N30" s="100"/>
      <c r="O30" s="100"/>
      <c r="P30" s="100"/>
      <c r="Q30" s="100"/>
      <c r="R30" s="100"/>
      <c r="S30" s="100"/>
      <c r="T30" s="100"/>
      <c r="U30" s="100"/>
      <c r="V30" s="100"/>
      <c r="W30" s="100"/>
      <c r="X30" s="100"/>
      <c r="Y30" s="100"/>
      <c r="Z30" s="100"/>
      <c r="AA30" s="100"/>
      <c r="AB30" s="100"/>
      <c r="AC30" s="100"/>
      <c r="AD30" s="100"/>
      <c r="AE30" s="100"/>
      <c r="AF30" s="153">
        <v>1</v>
      </c>
      <c r="AG30" s="194" t="s">
        <v>268</v>
      </c>
    </row>
    <row r="31" spans="1:33" ht="15.75" x14ac:dyDescent="0.25">
      <c r="A31" s="50"/>
      <c r="B31" s="50"/>
      <c r="C31" s="50"/>
      <c r="D31" s="50"/>
      <c r="E31" s="50"/>
      <c r="F31" s="100"/>
      <c r="G31" s="100"/>
      <c r="H31" s="100"/>
      <c r="I31" s="100"/>
      <c r="J31" s="100"/>
      <c r="K31" s="197"/>
      <c r="L31" s="197"/>
      <c r="M31" s="100"/>
      <c r="N31" s="100"/>
      <c r="O31" s="100"/>
      <c r="P31" s="100"/>
      <c r="Q31" s="100"/>
      <c r="R31" s="100"/>
      <c r="S31" s="100"/>
      <c r="T31" s="100"/>
      <c r="U31" s="100"/>
      <c r="V31" s="100"/>
      <c r="W31" s="100"/>
      <c r="X31" s="100"/>
      <c r="Y31" s="100"/>
      <c r="Z31" s="100"/>
      <c r="AA31" s="100"/>
      <c r="AB31" s="100"/>
      <c r="AC31" s="100"/>
      <c r="AD31" s="100"/>
      <c r="AE31" s="100"/>
      <c r="AF31" s="153">
        <v>1</v>
      </c>
      <c r="AG31" s="194" t="s">
        <v>269</v>
      </c>
    </row>
    <row r="32" spans="1:33" ht="15.75" x14ac:dyDescent="0.25">
      <c r="A32" s="203"/>
      <c r="B32" s="203"/>
      <c r="C32" s="203"/>
      <c r="D32" s="203"/>
      <c r="E32" s="203"/>
      <c r="F32" s="100"/>
      <c r="G32" s="100"/>
      <c r="H32" s="100"/>
      <c r="I32" s="100"/>
      <c r="J32" s="100"/>
      <c r="K32" s="100"/>
      <c r="L32" s="100"/>
      <c r="M32" s="100"/>
      <c r="N32" s="100"/>
      <c r="O32" s="100"/>
      <c r="P32" s="100"/>
      <c r="Q32" s="100"/>
      <c r="R32" s="100"/>
      <c r="S32" s="100"/>
      <c r="T32" s="100"/>
      <c r="U32" s="100"/>
      <c r="V32" s="100"/>
      <c r="W32" s="100"/>
      <c r="X32" s="100"/>
      <c r="Y32" s="100"/>
      <c r="Z32" s="100"/>
      <c r="AA32" s="100"/>
      <c r="AB32" s="100"/>
      <c r="AC32" s="100"/>
      <c r="AD32" s="100"/>
      <c r="AE32" s="100"/>
      <c r="AF32" s="153">
        <v>1</v>
      </c>
      <c r="AG32" s="194" t="s">
        <v>270</v>
      </c>
    </row>
    <row r="33" spans="1:33" ht="15.75" x14ac:dyDescent="0.25">
      <c r="A33" s="203"/>
      <c r="B33" s="203"/>
      <c r="C33" s="203"/>
      <c r="D33" s="203"/>
      <c r="E33" s="203"/>
      <c r="F33" s="100"/>
      <c r="G33" s="100"/>
      <c r="H33" s="100"/>
      <c r="I33" s="100"/>
      <c r="J33" s="100"/>
      <c r="K33" s="100"/>
      <c r="L33" s="100"/>
      <c r="M33" s="100"/>
      <c r="N33" s="100"/>
      <c r="O33" s="100"/>
      <c r="P33" s="100"/>
      <c r="Q33" s="100"/>
      <c r="R33" s="100"/>
      <c r="S33" s="100"/>
      <c r="T33" s="100"/>
      <c r="U33" s="100"/>
      <c r="V33" s="100"/>
      <c r="W33" s="100"/>
      <c r="X33" s="100"/>
      <c r="Y33" s="100"/>
      <c r="Z33" s="100"/>
      <c r="AA33" s="100"/>
      <c r="AB33" s="100"/>
      <c r="AC33" s="100"/>
      <c r="AD33" s="100"/>
      <c r="AE33" s="100"/>
      <c r="AF33" s="153">
        <v>1</v>
      </c>
      <c r="AG33" s="194" t="s">
        <v>271</v>
      </c>
    </row>
    <row r="34" spans="1:33" ht="15.75" x14ac:dyDescent="0.25">
      <c r="A34" s="203"/>
      <c r="B34" s="203"/>
      <c r="C34" s="203"/>
      <c r="D34" s="203"/>
      <c r="E34" s="203"/>
      <c r="F34" s="100"/>
      <c r="G34" s="100"/>
      <c r="H34" s="100"/>
      <c r="I34" s="100"/>
      <c r="J34" s="100"/>
      <c r="K34" s="100"/>
      <c r="L34" s="100"/>
      <c r="M34" s="100"/>
      <c r="N34" s="100"/>
      <c r="O34" s="100"/>
      <c r="P34" s="100"/>
      <c r="Q34" s="100"/>
      <c r="R34" s="100"/>
      <c r="S34" s="100"/>
      <c r="T34" s="100"/>
      <c r="U34" s="100"/>
      <c r="V34" s="100"/>
      <c r="W34" s="100"/>
      <c r="X34" s="100"/>
      <c r="Y34" s="100"/>
      <c r="Z34" s="100"/>
      <c r="AA34" s="100"/>
      <c r="AB34" s="100"/>
      <c r="AC34" s="100"/>
      <c r="AD34" s="100"/>
      <c r="AE34" s="100"/>
      <c r="AF34" s="153">
        <v>1</v>
      </c>
      <c r="AG34" s="194" t="s">
        <v>272</v>
      </c>
    </row>
    <row r="35" spans="1:33" ht="15.75" x14ac:dyDescent="0.25">
      <c r="A35" s="203"/>
      <c r="B35" s="203"/>
      <c r="C35" s="203"/>
      <c r="D35" s="203"/>
      <c r="E35" s="203"/>
      <c r="F35" s="100"/>
      <c r="G35" s="100"/>
      <c r="H35" s="100"/>
      <c r="I35" s="100"/>
      <c r="J35" s="100"/>
      <c r="K35" s="100"/>
      <c r="L35" s="100"/>
      <c r="M35" s="100"/>
      <c r="N35" s="100"/>
      <c r="O35" s="100"/>
      <c r="P35" s="100"/>
      <c r="Q35" s="100"/>
      <c r="R35" s="100"/>
      <c r="S35" s="100"/>
      <c r="T35" s="100"/>
      <c r="U35" s="100"/>
      <c r="V35" s="100"/>
      <c r="W35" s="100"/>
      <c r="X35" s="100"/>
      <c r="Y35" s="100"/>
      <c r="Z35" s="100"/>
      <c r="AA35" s="100"/>
      <c r="AB35" s="100"/>
      <c r="AC35" s="100"/>
      <c r="AD35" s="100"/>
      <c r="AE35" s="100"/>
      <c r="AF35" s="153">
        <v>1</v>
      </c>
      <c r="AG35" s="194" t="s">
        <v>273</v>
      </c>
    </row>
    <row r="36" spans="1:33" ht="15.75" x14ac:dyDescent="0.25">
      <c r="A36" s="144"/>
      <c r="B36" s="204" t="s">
        <v>383</v>
      </c>
      <c r="C36" s="144"/>
      <c r="D36" s="144"/>
      <c r="E36" s="144"/>
      <c r="F36" s="205">
        <v>1</v>
      </c>
      <c r="G36" s="205"/>
      <c r="H36" s="205"/>
      <c r="I36" s="205"/>
      <c r="J36" s="205">
        <v>18.3</v>
      </c>
      <c r="K36" s="205"/>
      <c r="L36" s="205"/>
      <c r="M36" s="205"/>
      <c r="N36" s="205"/>
      <c r="O36" s="205"/>
      <c r="P36" s="205"/>
      <c r="Q36" s="205"/>
      <c r="R36" s="205"/>
      <c r="S36" s="205"/>
      <c r="T36" s="205"/>
      <c r="U36" s="205"/>
      <c r="V36" s="205">
        <v>37.700000000000003</v>
      </c>
      <c r="W36" s="205"/>
      <c r="X36" s="205"/>
      <c r="Y36" s="205"/>
      <c r="Z36" s="205">
        <v>1</v>
      </c>
      <c r="AA36" s="205"/>
      <c r="AB36" s="205">
        <v>2</v>
      </c>
      <c r="AC36" s="205"/>
      <c r="AD36" s="205"/>
      <c r="AE36" s="205"/>
      <c r="AF36" s="206">
        <v>27</v>
      </c>
      <c r="AG36" s="205"/>
    </row>
    <row r="37" spans="1:33" ht="15.75" x14ac:dyDescent="0.25">
      <c r="A37" s="203"/>
      <c r="B37" s="207">
        <v>2025</v>
      </c>
      <c r="C37" s="207"/>
      <c r="D37" s="207"/>
      <c r="E37" s="207"/>
      <c r="F37" s="100">
        <v>1</v>
      </c>
      <c r="G37" s="100" t="s">
        <v>344</v>
      </c>
      <c r="H37" s="100"/>
      <c r="I37" s="100"/>
      <c r="J37" s="100">
        <v>2.14</v>
      </c>
      <c r="K37" s="100" t="s">
        <v>385</v>
      </c>
      <c r="L37" s="100"/>
      <c r="M37" s="100"/>
      <c r="N37" s="100"/>
      <c r="O37" s="100"/>
      <c r="P37" s="100"/>
      <c r="Q37" s="100"/>
      <c r="R37" s="100"/>
      <c r="S37" s="100"/>
      <c r="T37" s="100"/>
      <c r="U37" s="100"/>
      <c r="V37" s="194">
        <v>1.1000000000000001</v>
      </c>
      <c r="W37" s="194" t="s">
        <v>193</v>
      </c>
      <c r="X37" s="100"/>
      <c r="Y37" s="100"/>
      <c r="Z37" s="100">
        <v>1</v>
      </c>
      <c r="AA37" s="100" t="s">
        <v>272</v>
      </c>
      <c r="AB37" s="191">
        <v>1</v>
      </c>
      <c r="AC37" s="191" t="s">
        <v>378</v>
      </c>
      <c r="AD37" s="100"/>
      <c r="AE37" s="100"/>
      <c r="AF37" s="153">
        <v>1</v>
      </c>
      <c r="AG37" s="194" t="s">
        <v>247</v>
      </c>
    </row>
    <row r="38" spans="1:33" ht="31.5" x14ac:dyDescent="0.25">
      <c r="A38" s="203"/>
      <c r="B38" s="207"/>
      <c r="C38" s="207"/>
      <c r="D38" s="207"/>
      <c r="E38" s="207"/>
      <c r="F38" s="100"/>
      <c r="G38" s="100"/>
      <c r="H38" s="100"/>
      <c r="I38" s="100"/>
      <c r="J38" s="100">
        <v>0.84</v>
      </c>
      <c r="K38" s="100" t="s">
        <v>386</v>
      </c>
      <c r="L38" s="100"/>
      <c r="M38" s="100"/>
      <c r="N38" s="100"/>
      <c r="O38" s="100"/>
      <c r="P38" s="100"/>
      <c r="Q38" s="100"/>
      <c r="R38" s="100"/>
      <c r="S38" s="100"/>
      <c r="T38" s="100"/>
      <c r="U38" s="100"/>
      <c r="V38" s="194">
        <v>1.08</v>
      </c>
      <c r="W38" s="194" t="s">
        <v>194</v>
      </c>
      <c r="X38" s="100"/>
      <c r="Y38" s="100"/>
      <c r="Z38" s="100"/>
      <c r="AA38" s="100"/>
      <c r="AB38" s="191">
        <v>1</v>
      </c>
      <c r="AC38" s="191" t="s">
        <v>261</v>
      </c>
      <c r="AD38" s="100"/>
      <c r="AE38" s="100"/>
      <c r="AF38" s="153">
        <v>1</v>
      </c>
      <c r="AG38" s="194" t="s">
        <v>248</v>
      </c>
    </row>
    <row r="39" spans="1:33" ht="31.5" x14ac:dyDescent="0.25">
      <c r="A39" s="203"/>
      <c r="B39" s="207"/>
      <c r="C39" s="207"/>
      <c r="D39" s="207"/>
      <c r="E39" s="207"/>
      <c r="F39" s="100"/>
      <c r="G39" s="100"/>
      <c r="H39" s="100"/>
      <c r="I39" s="100"/>
      <c r="J39" s="100">
        <v>0.82</v>
      </c>
      <c r="K39" s="100" t="s">
        <v>387</v>
      </c>
      <c r="L39" s="100"/>
      <c r="M39" s="100"/>
      <c r="N39" s="100"/>
      <c r="O39" s="100"/>
      <c r="P39" s="100"/>
      <c r="Q39" s="100"/>
      <c r="R39" s="100"/>
      <c r="S39" s="100"/>
      <c r="T39" s="100"/>
      <c r="U39" s="100"/>
      <c r="V39" s="194">
        <v>1.28</v>
      </c>
      <c r="W39" s="194" t="s">
        <v>195</v>
      </c>
      <c r="X39" s="100"/>
      <c r="Y39" s="100"/>
      <c r="Z39" s="100"/>
      <c r="AA39" s="100"/>
      <c r="AB39" s="100"/>
      <c r="AC39" s="100"/>
      <c r="AD39" s="100"/>
      <c r="AE39" s="100"/>
      <c r="AF39" s="100">
        <v>1</v>
      </c>
      <c r="AG39" s="194" t="s">
        <v>249</v>
      </c>
    </row>
    <row r="40" spans="1:33" ht="31.5" x14ac:dyDescent="0.25">
      <c r="A40" s="203"/>
      <c r="B40" s="207"/>
      <c r="C40" s="207"/>
      <c r="D40" s="207"/>
      <c r="E40" s="207"/>
      <c r="F40" s="100"/>
      <c r="G40" s="100"/>
      <c r="H40" s="100"/>
      <c r="I40" s="100"/>
      <c r="J40" s="100">
        <v>0.3</v>
      </c>
      <c r="K40" s="100" t="s">
        <v>388</v>
      </c>
      <c r="L40" s="100"/>
      <c r="M40" s="100"/>
      <c r="N40" s="100"/>
      <c r="O40" s="100"/>
      <c r="P40" s="100"/>
      <c r="Q40" s="100"/>
      <c r="R40" s="100"/>
      <c r="S40" s="100"/>
      <c r="T40" s="100"/>
      <c r="U40" s="100"/>
      <c r="V40" s="194">
        <v>1.65</v>
      </c>
      <c r="W40" s="194" t="s">
        <v>196</v>
      </c>
      <c r="X40" s="100"/>
      <c r="Y40" s="100"/>
      <c r="Z40" s="100"/>
      <c r="AA40" s="100"/>
      <c r="AB40" s="100"/>
      <c r="AC40" s="100"/>
      <c r="AD40" s="100"/>
      <c r="AE40" s="100"/>
      <c r="AF40" s="100">
        <v>1</v>
      </c>
      <c r="AG40" s="194" t="s">
        <v>250</v>
      </c>
    </row>
    <row r="41" spans="1:33" ht="15.75" x14ac:dyDescent="0.25">
      <c r="A41" s="203"/>
      <c r="B41" s="207"/>
      <c r="C41" s="207"/>
      <c r="D41" s="207"/>
      <c r="E41" s="207"/>
      <c r="F41" s="100"/>
      <c r="G41" s="100"/>
      <c r="H41" s="100"/>
      <c r="I41" s="100"/>
      <c r="J41" s="100">
        <v>1.23</v>
      </c>
      <c r="K41" s="100" t="s">
        <v>389</v>
      </c>
      <c r="L41" s="100"/>
      <c r="M41" s="100"/>
      <c r="N41" s="100"/>
      <c r="O41" s="100"/>
      <c r="P41" s="100"/>
      <c r="Q41" s="100"/>
      <c r="R41" s="100"/>
      <c r="S41" s="100"/>
      <c r="T41" s="100"/>
      <c r="U41" s="100"/>
      <c r="V41" s="194">
        <v>0.62</v>
      </c>
      <c r="W41" s="194" t="s">
        <v>197</v>
      </c>
      <c r="X41" s="100"/>
      <c r="Y41" s="100"/>
      <c r="Z41" s="100"/>
      <c r="AA41" s="100"/>
      <c r="AB41" s="100"/>
      <c r="AC41" s="100"/>
      <c r="AD41" s="100"/>
      <c r="AE41" s="100"/>
      <c r="AF41" s="100">
        <v>1</v>
      </c>
      <c r="AG41" s="198" t="s">
        <v>251</v>
      </c>
    </row>
    <row r="42" spans="1:33" ht="47.25" x14ac:dyDescent="0.25">
      <c r="A42" s="203"/>
      <c r="B42" s="207"/>
      <c r="C42" s="207"/>
      <c r="D42" s="207"/>
      <c r="E42" s="207"/>
      <c r="F42" s="100"/>
      <c r="G42" s="100"/>
      <c r="H42" s="100"/>
      <c r="I42" s="100"/>
      <c r="J42" s="100">
        <v>0.71</v>
      </c>
      <c r="K42" s="100" t="s">
        <v>390</v>
      </c>
      <c r="L42" s="100"/>
      <c r="M42" s="100"/>
      <c r="N42" s="100"/>
      <c r="O42" s="100"/>
      <c r="P42" s="100"/>
      <c r="Q42" s="100"/>
      <c r="R42" s="100"/>
      <c r="S42" s="100"/>
      <c r="T42" s="100"/>
      <c r="U42" s="100"/>
      <c r="V42" s="194">
        <v>0.79</v>
      </c>
      <c r="W42" s="194" t="s">
        <v>198</v>
      </c>
      <c r="X42" s="100"/>
      <c r="Y42" s="100"/>
      <c r="Z42" s="100"/>
      <c r="AA42" s="100"/>
      <c r="AB42" s="100"/>
      <c r="AC42" s="100"/>
      <c r="AD42" s="100"/>
      <c r="AE42" s="100"/>
      <c r="AF42" s="100">
        <v>1</v>
      </c>
      <c r="AG42" s="194" t="s">
        <v>252</v>
      </c>
    </row>
    <row r="43" spans="1:33" ht="78.75" x14ac:dyDescent="0.25">
      <c r="A43" s="203"/>
      <c r="B43" s="207"/>
      <c r="C43" s="207"/>
      <c r="D43" s="207"/>
      <c r="E43" s="207"/>
      <c r="F43" s="100"/>
      <c r="G43" s="100"/>
      <c r="H43" s="100"/>
      <c r="I43" s="100"/>
      <c r="J43" s="100">
        <v>1.2</v>
      </c>
      <c r="K43" s="100" t="s">
        <v>391</v>
      </c>
      <c r="L43" s="100"/>
      <c r="M43" s="100"/>
      <c r="N43" s="100"/>
      <c r="O43" s="100"/>
      <c r="P43" s="100"/>
      <c r="Q43" s="100"/>
      <c r="R43" s="100"/>
      <c r="S43" s="100"/>
      <c r="T43" s="100"/>
      <c r="U43" s="100"/>
      <c r="V43" s="194">
        <v>2.4500000000000002</v>
      </c>
      <c r="W43" s="194" t="s">
        <v>199</v>
      </c>
      <c r="X43" s="100"/>
      <c r="Y43" s="100"/>
      <c r="Z43" s="100"/>
      <c r="AA43" s="100"/>
      <c r="AB43" s="100"/>
      <c r="AC43" s="100"/>
      <c r="AD43" s="100"/>
      <c r="AE43" s="100"/>
      <c r="AF43" s="100">
        <v>1</v>
      </c>
      <c r="AG43" s="194" t="s">
        <v>253</v>
      </c>
    </row>
    <row r="44" spans="1:33" ht="31.5" x14ac:dyDescent="0.25">
      <c r="A44" s="203"/>
      <c r="B44" s="207"/>
      <c r="C44" s="207"/>
      <c r="D44" s="207"/>
      <c r="E44" s="207"/>
      <c r="F44" s="100"/>
      <c r="G44" s="100"/>
      <c r="H44" s="100"/>
      <c r="I44" s="100"/>
      <c r="J44" s="100">
        <v>1</v>
      </c>
      <c r="K44" s="100" t="s">
        <v>392</v>
      </c>
      <c r="L44" s="100"/>
      <c r="M44" s="100"/>
      <c r="N44" s="100"/>
      <c r="O44" s="100"/>
      <c r="P44" s="100"/>
      <c r="Q44" s="100"/>
      <c r="R44" s="100"/>
      <c r="S44" s="100"/>
      <c r="T44" s="100"/>
      <c r="U44" s="100"/>
      <c r="V44" s="194">
        <v>1.03</v>
      </c>
      <c r="W44" s="194" t="s">
        <v>200</v>
      </c>
      <c r="X44" s="100"/>
      <c r="Y44" s="100"/>
      <c r="Z44" s="100"/>
      <c r="AA44" s="100"/>
      <c r="AB44" s="100"/>
      <c r="AC44" s="100"/>
      <c r="AD44" s="100"/>
      <c r="AE44" s="100"/>
      <c r="AF44" s="100">
        <v>1</v>
      </c>
      <c r="AG44" s="194" t="s">
        <v>254</v>
      </c>
    </row>
    <row r="45" spans="1:33" ht="47.25" x14ac:dyDescent="0.25">
      <c r="A45" s="203"/>
      <c r="B45" s="207"/>
      <c r="C45" s="207"/>
      <c r="D45" s="207"/>
      <c r="E45" s="207"/>
      <c r="F45" s="100"/>
      <c r="G45" s="100"/>
      <c r="H45" s="100"/>
      <c r="I45" s="100"/>
      <c r="J45" s="100">
        <v>3.18</v>
      </c>
      <c r="K45" s="100" t="s">
        <v>393</v>
      </c>
      <c r="L45" s="100"/>
      <c r="M45" s="100"/>
      <c r="N45" s="100"/>
      <c r="O45" s="100"/>
      <c r="P45" s="100"/>
      <c r="Q45" s="100"/>
      <c r="R45" s="100"/>
      <c r="S45" s="100"/>
      <c r="T45" s="100"/>
      <c r="U45" s="100"/>
      <c r="V45" s="194">
        <v>1.71</v>
      </c>
      <c r="W45" s="194" t="s">
        <v>201</v>
      </c>
      <c r="X45" s="100"/>
      <c r="Y45" s="100"/>
      <c r="Z45" s="100"/>
      <c r="AA45" s="100"/>
      <c r="AB45" s="100"/>
      <c r="AC45" s="100"/>
      <c r="AD45" s="100"/>
      <c r="AE45" s="100"/>
      <c r="AF45" s="100">
        <v>1</v>
      </c>
      <c r="AG45" s="194" t="s">
        <v>255</v>
      </c>
    </row>
    <row r="46" spans="1:33" ht="15.75" x14ac:dyDescent="0.25">
      <c r="A46" s="203"/>
      <c r="B46" s="207"/>
      <c r="C46" s="207"/>
      <c r="D46" s="207"/>
      <c r="E46" s="207"/>
      <c r="F46" s="100"/>
      <c r="G46" s="100"/>
      <c r="H46" s="100"/>
      <c r="I46" s="100"/>
      <c r="J46" s="100">
        <v>0.72</v>
      </c>
      <c r="K46" s="100" t="s">
        <v>394</v>
      </c>
      <c r="L46" s="100"/>
      <c r="M46" s="100"/>
      <c r="N46" s="100"/>
      <c r="O46" s="100"/>
      <c r="P46" s="100"/>
      <c r="Q46" s="100"/>
      <c r="R46" s="100"/>
      <c r="S46" s="100"/>
      <c r="T46" s="100"/>
      <c r="U46" s="100"/>
      <c r="V46" s="194">
        <v>0.42</v>
      </c>
      <c r="W46" s="194" t="s">
        <v>202</v>
      </c>
      <c r="X46" s="100"/>
      <c r="Y46" s="100"/>
      <c r="Z46" s="100"/>
      <c r="AA46" s="100"/>
      <c r="AB46" s="100"/>
      <c r="AC46" s="100"/>
      <c r="AD46" s="100"/>
      <c r="AE46" s="100"/>
      <c r="AF46" s="100">
        <v>1</v>
      </c>
      <c r="AG46" s="194" t="s">
        <v>256</v>
      </c>
    </row>
    <row r="47" spans="1:33" ht="47.25" x14ac:dyDescent="0.25">
      <c r="A47" s="203"/>
      <c r="B47" s="207"/>
      <c r="C47" s="207"/>
      <c r="D47" s="207"/>
      <c r="E47" s="207"/>
      <c r="F47" s="100"/>
      <c r="G47" s="100"/>
      <c r="H47" s="100"/>
      <c r="I47" s="100"/>
      <c r="J47" s="100">
        <v>0.93</v>
      </c>
      <c r="K47" s="100" t="s">
        <v>395</v>
      </c>
      <c r="L47" s="100"/>
      <c r="M47" s="100"/>
      <c r="N47" s="100"/>
      <c r="O47" s="100"/>
      <c r="P47" s="100"/>
      <c r="Q47" s="100"/>
      <c r="R47" s="100"/>
      <c r="S47" s="100"/>
      <c r="T47" s="100"/>
      <c r="U47" s="100"/>
      <c r="V47" s="194">
        <v>2.7</v>
      </c>
      <c r="W47" s="194" t="s">
        <v>203</v>
      </c>
      <c r="X47" s="100"/>
      <c r="Y47" s="100"/>
      <c r="Z47" s="100"/>
      <c r="AA47" s="100"/>
      <c r="AB47" s="100"/>
      <c r="AC47" s="100"/>
      <c r="AD47" s="100"/>
      <c r="AE47" s="100"/>
      <c r="AF47" s="100">
        <v>1</v>
      </c>
      <c r="AG47" s="194" t="s">
        <v>257</v>
      </c>
    </row>
    <row r="48" spans="1:33" ht="31.5" x14ac:dyDescent="0.25">
      <c r="A48" s="203"/>
      <c r="B48" s="207"/>
      <c r="C48" s="207"/>
      <c r="D48" s="207"/>
      <c r="E48" s="207"/>
      <c r="F48" s="100"/>
      <c r="G48" s="100"/>
      <c r="H48" s="100"/>
      <c r="I48" s="100"/>
      <c r="J48" s="100">
        <v>0.52</v>
      </c>
      <c r="K48" s="100" t="s">
        <v>396</v>
      </c>
      <c r="L48" s="100"/>
      <c r="M48" s="100"/>
      <c r="N48" s="100"/>
      <c r="O48" s="100"/>
      <c r="P48" s="100"/>
      <c r="Q48" s="100"/>
      <c r="R48" s="100"/>
      <c r="S48" s="100"/>
      <c r="T48" s="100"/>
      <c r="U48" s="100"/>
      <c r="V48" s="194">
        <v>0.8</v>
      </c>
      <c r="W48" s="194" t="s">
        <v>204</v>
      </c>
      <c r="X48" s="100"/>
      <c r="Y48" s="100"/>
      <c r="Z48" s="100"/>
      <c r="AA48" s="100"/>
      <c r="AB48" s="100"/>
      <c r="AC48" s="100"/>
      <c r="AD48" s="100"/>
      <c r="AE48" s="100"/>
      <c r="AF48" s="100">
        <v>1</v>
      </c>
      <c r="AG48" s="194" t="s">
        <v>258</v>
      </c>
    </row>
    <row r="49" spans="1:33" ht="47.25" x14ac:dyDescent="0.25">
      <c r="A49" s="203"/>
      <c r="B49" s="207"/>
      <c r="C49" s="207"/>
      <c r="D49" s="207"/>
      <c r="E49" s="207"/>
      <c r="F49" s="100"/>
      <c r="G49" s="100"/>
      <c r="H49" s="100"/>
      <c r="I49" s="100"/>
      <c r="J49" s="100">
        <v>2.6</v>
      </c>
      <c r="K49" s="101" t="s">
        <v>398</v>
      </c>
      <c r="L49" s="100"/>
      <c r="M49" s="100"/>
      <c r="N49" s="100"/>
      <c r="O49" s="100"/>
      <c r="P49" s="100"/>
      <c r="Q49" s="100"/>
      <c r="R49" s="100"/>
      <c r="S49" s="100"/>
      <c r="T49" s="100"/>
      <c r="U49" s="100"/>
      <c r="V49" s="194">
        <v>1.78</v>
      </c>
      <c r="W49" s="194" t="s">
        <v>205</v>
      </c>
      <c r="X49" s="100"/>
      <c r="Y49" s="100"/>
      <c r="Z49" s="100"/>
      <c r="AA49" s="100"/>
      <c r="AB49" s="100"/>
      <c r="AC49" s="100"/>
      <c r="AD49" s="100"/>
      <c r="AE49" s="100"/>
      <c r="AF49" s="100">
        <v>1</v>
      </c>
      <c r="AG49" s="194" t="s">
        <v>259</v>
      </c>
    </row>
    <row r="50" spans="1:33" ht="15.75" x14ac:dyDescent="0.25">
      <c r="A50" s="203"/>
      <c r="B50" s="207"/>
      <c r="C50" s="207"/>
      <c r="D50" s="207"/>
      <c r="E50" s="207"/>
      <c r="F50" s="100"/>
      <c r="G50" s="100"/>
      <c r="H50" s="100"/>
      <c r="I50" s="100"/>
      <c r="J50" s="100">
        <v>1.39</v>
      </c>
      <c r="K50" s="100" t="s">
        <v>399</v>
      </c>
      <c r="L50" s="100"/>
      <c r="M50" s="100"/>
      <c r="N50" s="100"/>
      <c r="O50" s="100"/>
      <c r="P50" s="100"/>
      <c r="Q50" s="100"/>
      <c r="R50" s="100"/>
      <c r="S50" s="100"/>
      <c r="T50" s="100"/>
      <c r="U50" s="100"/>
      <c r="V50" s="194">
        <v>0.89</v>
      </c>
      <c r="W50" s="194" t="s">
        <v>206</v>
      </c>
      <c r="X50" s="100"/>
      <c r="Y50" s="100"/>
      <c r="Z50" s="100"/>
      <c r="AA50" s="100"/>
      <c r="AB50" s="100"/>
      <c r="AC50" s="100"/>
      <c r="AD50" s="100"/>
      <c r="AE50" s="100"/>
      <c r="AF50" s="100">
        <v>1</v>
      </c>
      <c r="AG50" s="194" t="s">
        <v>260</v>
      </c>
    </row>
    <row r="51" spans="1:33" ht="157.5" x14ac:dyDescent="0.25">
      <c r="A51" s="203"/>
      <c r="B51" s="207"/>
      <c r="C51" s="207"/>
      <c r="D51" s="207"/>
      <c r="E51" s="207"/>
      <c r="F51" s="100"/>
      <c r="G51" s="100"/>
      <c r="H51" s="100"/>
      <c r="I51" s="100"/>
      <c r="J51" s="100">
        <v>0.6</v>
      </c>
      <c r="K51" s="100" t="s">
        <v>400</v>
      </c>
      <c r="L51" s="100"/>
      <c r="M51" s="100"/>
      <c r="N51" s="100"/>
      <c r="O51" s="100"/>
      <c r="P51" s="100"/>
      <c r="Q51" s="100"/>
      <c r="R51" s="100"/>
      <c r="S51" s="100"/>
      <c r="T51" s="100"/>
      <c r="U51" s="100"/>
      <c r="V51" s="197">
        <v>8.64</v>
      </c>
      <c r="W51" s="199" t="s">
        <v>218</v>
      </c>
      <c r="X51" s="100"/>
      <c r="Y51" s="100"/>
      <c r="Z51" s="100"/>
      <c r="AA51" s="100"/>
      <c r="AB51" s="100"/>
      <c r="AC51" s="100"/>
      <c r="AD51" s="100"/>
      <c r="AE51" s="100"/>
      <c r="AF51" s="100">
        <v>1</v>
      </c>
      <c r="AG51" s="194" t="s">
        <v>261</v>
      </c>
    </row>
    <row r="52" spans="1:33" ht="63" x14ac:dyDescent="0.25">
      <c r="A52" s="203"/>
      <c r="B52" s="207"/>
      <c r="C52" s="207"/>
      <c r="D52" s="207"/>
      <c r="E52" s="207"/>
      <c r="F52" s="100"/>
      <c r="G52" s="100"/>
      <c r="H52" s="100"/>
      <c r="I52" s="100"/>
      <c r="J52" s="100">
        <v>0.12</v>
      </c>
      <c r="K52" s="100" t="s">
        <v>401</v>
      </c>
      <c r="L52" s="100"/>
      <c r="M52" s="100"/>
      <c r="N52" s="100"/>
      <c r="O52" s="100"/>
      <c r="P52" s="100"/>
      <c r="Q52" s="100"/>
      <c r="R52" s="100"/>
      <c r="S52" s="100"/>
      <c r="T52" s="100"/>
      <c r="U52" s="100"/>
      <c r="V52" s="197">
        <v>3.36</v>
      </c>
      <c r="W52" s="199" t="s">
        <v>219</v>
      </c>
      <c r="X52" s="100"/>
      <c r="Y52" s="100"/>
      <c r="Z52" s="100"/>
      <c r="AA52" s="100"/>
      <c r="AB52" s="100"/>
      <c r="AC52" s="100"/>
      <c r="AD52" s="100"/>
      <c r="AE52" s="100"/>
      <c r="AF52" s="100">
        <v>1</v>
      </c>
      <c r="AG52" s="194" t="s">
        <v>262</v>
      </c>
    </row>
    <row r="53" spans="1:33" ht="47.25" x14ac:dyDescent="0.25">
      <c r="A53" s="203"/>
      <c r="B53" s="207"/>
      <c r="C53" s="207"/>
      <c r="D53" s="207"/>
      <c r="E53" s="207"/>
      <c r="F53" s="100"/>
      <c r="G53" s="100"/>
      <c r="H53" s="100"/>
      <c r="I53" s="100"/>
      <c r="J53" s="100"/>
      <c r="K53" s="100"/>
      <c r="L53" s="100"/>
      <c r="M53" s="100"/>
      <c r="N53" s="100"/>
      <c r="O53" s="100"/>
      <c r="P53" s="100"/>
      <c r="Q53" s="100"/>
      <c r="R53" s="100"/>
      <c r="S53" s="100"/>
      <c r="T53" s="100"/>
      <c r="U53" s="100"/>
      <c r="V53" s="197">
        <v>4.0599999999999996</v>
      </c>
      <c r="W53" s="199" t="s">
        <v>220</v>
      </c>
      <c r="X53" s="100"/>
      <c r="Y53" s="100"/>
      <c r="Z53" s="100"/>
      <c r="AA53" s="100"/>
      <c r="AB53" s="100"/>
      <c r="AC53" s="100"/>
      <c r="AD53" s="100"/>
      <c r="AE53" s="100"/>
      <c r="AF53" s="100">
        <v>1</v>
      </c>
      <c r="AG53" s="194" t="s">
        <v>263</v>
      </c>
    </row>
    <row r="54" spans="1:33" ht="15.75" x14ac:dyDescent="0.25">
      <c r="A54" s="203"/>
      <c r="B54" s="207"/>
      <c r="C54" s="207"/>
      <c r="D54" s="207"/>
      <c r="E54" s="207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97">
        <v>0.13</v>
      </c>
      <c r="W54" s="202" t="s">
        <v>306</v>
      </c>
      <c r="X54" s="100"/>
      <c r="Y54" s="100"/>
      <c r="Z54" s="100"/>
      <c r="AA54" s="100"/>
      <c r="AB54" s="100"/>
      <c r="AC54" s="100"/>
      <c r="AD54" s="100"/>
      <c r="AE54" s="100"/>
      <c r="AF54" s="100">
        <v>1</v>
      </c>
      <c r="AG54" s="194" t="s">
        <v>264</v>
      </c>
    </row>
    <row r="55" spans="1:33" ht="31.5" x14ac:dyDescent="0.25">
      <c r="A55" s="203"/>
      <c r="B55" s="207"/>
      <c r="C55" s="207"/>
      <c r="D55" s="207"/>
      <c r="E55" s="207"/>
      <c r="F55" s="100"/>
      <c r="G55" s="100"/>
      <c r="H55" s="100"/>
      <c r="I55" s="100"/>
      <c r="J55" s="100"/>
      <c r="K55" s="100"/>
      <c r="L55" s="100"/>
      <c r="M55" s="100"/>
      <c r="N55" s="100"/>
      <c r="O55" s="100"/>
      <c r="P55" s="100"/>
      <c r="Q55" s="100"/>
      <c r="R55" s="100"/>
      <c r="S55" s="100"/>
      <c r="T55" s="100"/>
      <c r="U55" s="100"/>
      <c r="V55" s="197">
        <v>1.57</v>
      </c>
      <c r="W55" s="199" t="s">
        <v>221</v>
      </c>
      <c r="X55" s="100"/>
      <c r="Y55" s="100"/>
      <c r="Z55" s="100"/>
      <c r="AA55" s="100"/>
      <c r="AB55" s="100"/>
      <c r="AC55" s="100"/>
      <c r="AD55" s="100"/>
      <c r="AE55" s="100"/>
      <c r="AF55" s="100">
        <v>1</v>
      </c>
      <c r="AG55" s="194" t="s">
        <v>265</v>
      </c>
    </row>
    <row r="56" spans="1:33" ht="15.75" x14ac:dyDescent="0.25">
      <c r="A56" s="203"/>
      <c r="B56" s="207"/>
      <c r="C56" s="207"/>
      <c r="D56" s="207"/>
      <c r="E56" s="207"/>
      <c r="F56" s="100"/>
      <c r="G56" s="100"/>
      <c r="H56" s="100"/>
      <c r="I56" s="100"/>
      <c r="J56" s="100"/>
      <c r="K56" s="100"/>
      <c r="L56" s="100"/>
      <c r="M56" s="100"/>
      <c r="N56" s="100"/>
      <c r="O56" s="100"/>
      <c r="P56" s="100"/>
      <c r="Q56" s="100"/>
      <c r="R56" s="100"/>
      <c r="S56" s="100"/>
      <c r="T56" s="100"/>
      <c r="U56" s="100"/>
      <c r="V56" s="197">
        <v>0.7</v>
      </c>
      <c r="W56" s="197" t="s">
        <v>222</v>
      </c>
      <c r="X56" s="100"/>
      <c r="Y56" s="100"/>
      <c r="Z56" s="100"/>
      <c r="AA56" s="100"/>
      <c r="AB56" s="100"/>
      <c r="AC56" s="100"/>
      <c r="AD56" s="100"/>
      <c r="AE56" s="100"/>
      <c r="AF56" s="100">
        <v>1</v>
      </c>
      <c r="AG56" s="194" t="s">
        <v>266</v>
      </c>
    </row>
    <row r="57" spans="1:33" ht="47.25" x14ac:dyDescent="0.25">
      <c r="A57" s="203"/>
      <c r="B57" s="207"/>
      <c r="C57" s="207"/>
      <c r="D57" s="207"/>
      <c r="E57" s="207"/>
      <c r="F57" s="100"/>
      <c r="G57" s="100"/>
      <c r="H57" s="100"/>
      <c r="I57" s="100"/>
      <c r="J57" s="100"/>
      <c r="K57" s="100"/>
      <c r="L57" s="100"/>
      <c r="M57" s="100"/>
      <c r="N57" s="100"/>
      <c r="O57" s="100"/>
      <c r="P57" s="100"/>
      <c r="Q57" s="100"/>
      <c r="R57" s="100"/>
      <c r="S57" s="100"/>
      <c r="T57" s="100"/>
      <c r="U57" s="100"/>
      <c r="V57" s="197">
        <v>0.94</v>
      </c>
      <c r="W57" s="199" t="s">
        <v>384</v>
      </c>
      <c r="X57" s="100"/>
      <c r="Y57" s="100"/>
      <c r="Z57" s="100"/>
      <c r="AA57" s="100"/>
      <c r="AB57" s="100"/>
      <c r="AC57" s="100"/>
      <c r="AD57" s="100"/>
      <c r="AE57" s="100"/>
      <c r="AF57" s="153">
        <v>1</v>
      </c>
      <c r="AG57" s="194" t="s">
        <v>267</v>
      </c>
    </row>
    <row r="58" spans="1:33" ht="15.75" x14ac:dyDescent="0.25">
      <c r="A58" s="203"/>
      <c r="B58" s="207"/>
      <c r="C58" s="207"/>
      <c r="D58" s="207"/>
      <c r="E58" s="207"/>
      <c r="F58" s="100"/>
      <c r="G58" s="100"/>
      <c r="H58" s="100"/>
      <c r="I58" s="100"/>
      <c r="J58" s="100"/>
      <c r="K58" s="100"/>
      <c r="L58" s="100"/>
      <c r="M58" s="100"/>
      <c r="N58" s="100"/>
      <c r="O58" s="100"/>
      <c r="P58" s="100"/>
      <c r="Q58" s="100"/>
      <c r="R58" s="100"/>
      <c r="S58" s="100"/>
      <c r="T58" s="100"/>
      <c r="U58" s="100"/>
      <c r="V58" s="100"/>
      <c r="W58" s="100"/>
      <c r="X58" s="100"/>
      <c r="Y58" s="100"/>
      <c r="Z58" s="100"/>
      <c r="AA58" s="100"/>
      <c r="AB58" s="100"/>
      <c r="AC58" s="100"/>
      <c r="AD58" s="100"/>
      <c r="AE58" s="100"/>
      <c r="AF58" s="153">
        <v>1</v>
      </c>
      <c r="AG58" s="194" t="s">
        <v>268</v>
      </c>
    </row>
    <row r="59" spans="1:33" ht="15.75" x14ac:dyDescent="0.25">
      <c r="A59" s="203"/>
      <c r="B59" s="207"/>
      <c r="C59" s="207"/>
      <c r="D59" s="207"/>
      <c r="E59" s="207"/>
      <c r="F59" s="100"/>
      <c r="G59" s="100"/>
      <c r="H59" s="100"/>
      <c r="I59" s="100"/>
      <c r="J59" s="100"/>
      <c r="K59" s="100"/>
      <c r="L59" s="100"/>
      <c r="M59" s="100"/>
      <c r="N59" s="100"/>
      <c r="O59" s="100"/>
      <c r="P59" s="100"/>
      <c r="Q59" s="100"/>
      <c r="R59" s="100"/>
      <c r="S59" s="100"/>
      <c r="T59" s="100"/>
      <c r="U59" s="100"/>
      <c r="V59" s="100"/>
      <c r="W59" s="100"/>
      <c r="X59" s="100"/>
      <c r="Y59" s="100"/>
      <c r="Z59" s="100"/>
      <c r="AA59" s="100"/>
      <c r="AB59" s="100"/>
      <c r="AC59" s="100"/>
      <c r="AD59" s="100"/>
      <c r="AE59" s="100"/>
      <c r="AF59" s="153">
        <v>1</v>
      </c>
      <c r="AG59" s="194" t="s">
        <v>269</v>
      </c>
    </row>
    <row r="60" spans="1:33" ht="15.75" x14ac:dyDescent="0.25">
      <c r="A60" s="203"/>
      <c r="B60" s="207"/>
      <c r="C60" s="207"/>
      <c r="D60" s="207"/>
      <c r="E60" s="207"/>
      <c r="F60" s="100"/>
      <c r="G60" s="100"/>
      <c r="H60" s="100"/>
      <c r="I60" s="100"/>
      <c r="J60" s="100"/>
      <c r="K60" s="100"/>
      <c r="L60" s="100"/>
      <c r="M60" s="100"/>
      <c r="N60" s="100"/>
      <c r="O60" s="100"/>
      <c r="P60" s="100"/>
      <c r="Q60" s="100"/>
      <c r="R60" s="100"/>
      <c r="S60" s="100"/>
      <c r="T60" s="100"/>
      <c r="U60" s="100"/>
      <c r="V60" s="100"/>
      <c r="W60" s="100"/>
      <c r="X60" s="100"/>
      <c r="Y60" s="100"/>
      <c r="Z60" s="100"/>
      <c r="AA60" s="100"/>
      <c r="AB60" s="100"/>
      <c r="AC60" s="100"/>
      <c r="AD60" s="100"/>
      <c r="AE60" s="100"/>
      <c r="AF60" s="153">
        <v>1</v>
      </c>
      <c r="AG60" s="194" t="s">
        <v>270</v>
      </c>
    </row>
    <row r="61" spans="1:33" ht="15.75" x14ac:dyDescent="0.25">
      <c r="A61" s="203"/>
      <c r="B61" s="207"/>
      <c r="C61" s="207"/>
      <c r="D61" s="207"/>
      <c r="E61" s="207"/>
      <c r="F61" s="100"/>
      <c r="G61" s="100"/>
      <c r="H61" s="100"/>
      <c r="I61" s="100"/>
      <c r="J61" s="100"/>
      <c r="K61" s="100"/>
      <c r="L61" s="100"/>
      <c r="M61" s="100"/>
      <c r="N61" s="100"/>
      <c r="O61" s="100"/>
      <c r="P61" s="100"/>
      <c r="Q61" s="100"/>
      <c r="R61" s="100"/>
      <c r="S61" s="100"/>
      <c r="T61" s="100"/>
      <c r="U61" s="100"/>
      <c r="V61" s="100"/>
      <c r="W61" s="100"/>
      <c r="X61" s="100"/>
      <c r="Y61" s="100"/>
      <c r="Z61" s="100"/>
      <c r="AA61" s="100"/>
      <c r="AB61" s="100"/>
      <c r="AC61" s="100"/>
      <c r="AD61" s="100"/>
      <c r="AE61" s="100"/>
      <c r="AF61" s="153">
        <v>1</v>
      </c>
      <c r="AG61" s="194" t="s">
        <v>271</v>
      </c>
    </row>
    <row r="62" spans="1:33" ht="15.75" x14ac:dyDescent="0.25">
      <c r="A62" s="203"/>
      <c r="B62" s="207"/>
      <c r="C62" s="207"/>
      <c r="D62" s="207"/>
      <c r="E62" s="207"/>
      <c r="F62" s="100"/>
      <c r="G62" s="100"/>
      <c r="H62" s="100"/>
      <c r="I62" s="100"/>
      <c r="J62" s="100"/>
      <c r="K62" s="100"/>
      <c r="L62" s="100"/>
      <c r="M62" s="100"/>
      <c r="N62" s="100"/>
      <c r="O62" s="100"/>
      <c r="P62" s="100"/>
      <c r="Q62" s="100"/>
      <c r="R62" s="100"/>
      <c r="S62" s="100"/>
      <c r="T62" s="100"/>
      <c r="U62" s="100"/>
      <c r="V62" s="100"/>
      <c r="W62" s="100"/>
      <c r="X62" s="100"/>
      <c r="Y62" s="100"/>
      <c r="Z62" s="100"/>
      <c r="AA62" s="100"/>
      <c r="AB62" s="100"/>
      <c r="AC62" s="100"/>
      <c r="AD62" s="100"/>
      <c r="AE62" s="100"/>
      <c r="AF62" s="153">
        <v>1</v>
      </c>
      <c r="AG62" s="194" t="s">
        <v>272</v>
      </c>
    </row>
    <row r="63" spans="1:33" ht="15.75" x14ac:dyDescent="0.25">
      <c r="A63" s="203"/>
      <c r="B63" s="207"/>
      <c r="C63" s="207"/>
      <c r="D63" s="207"/>
      <c r="E63" s="207"/>
      <c r="F63" s="100"/>
      <c r="G63" s="100"/>
      <c r="H63" s="100"/>
      <c r="I63" s="100"/>
      <c r="J63" s="100"/>
      <c r="K63" s="100"/>
      <c r="L63" s="100"/>
      <c r="M63" s="100"/>
      <c r="N63" s="100"/>
      <c r="O63" s="100"/>
      <c r="P63" s="100"/>
      <c r="Q63" s="100"/>
      <c r="R63" s="100"/>
      <c r="S63" s="100"/>
      <c r="T63" s="100"/>
      <c r="U63" s="100"/>
      <c r="V63" s="100"/>
      <c r="W63" s="100"/>
      <c r="X63" s="100"/>
      <c r="Y63" s="100"/>
      <c r="Z63" s="100"/>
      <c r="AA63" s="100"/>
      <c r="AB63" s="100"/>
      <c r="AC63" s="100"/>
      <c r="AD63" s="100"/>
      <c r="AE63" s="100"/>
      <c r="AF63" s="153">
        <v>1</v>
      </c>
      <c r="AG63" s="194" t="s">
        <v>273</v>
      </c>
    </row>
    <row r="64" spans="1:33" ht="15.75" x14ac:dyDescent="0.25">
      <c r="A64" s="144"/>
      <c r="B64" s="204" t="s">
        <v>383</v>
      </c>
      <c r="C64" s="144"/>
      <c r="D64" s="144"/>
      <c r="E64" s="144"/>
      <c r="F64" s="205">
        <v>1</v>
      </c>
      <c r="G64" s="205"/>
      <c r="H64" s="205"/>
      <c r="I64" s="205"/>
      <c r="J64" s="205">
        <v>18.3</v>
      </c>
      <c r="K64" s="205"/>
      <c r="L64" s="205"/>
      <c r="M64" s="205"/>
      <c r="N64" s="205"/>
      <c r="O64" s="205"/>
      <c r="P64" s="205"/>
      <c r="Q64" s="205"/>
      <c r="R64" s="205"/>
      <c r="S64" s="205"/>
      <c r="T64" s="205"/>
      <c r="U64" s="205"/>
      <c r="V64" s="205">
        <v>37.700000000000003</v>
      </c>
      <c r="W64" s="205"/>
      <c r="X64" s="205"/>
      <c r="Y64" s="205"/>
      <c r="Z64" s="205">
        <v>1</v>
      </c>
      <c r="AA64" s="205"/>
      <c r="AB64" s="205">
        <v>2</v>
      </c>
      <c r="AC64" s="205"/>
      <c r="AD64" s="205"/>
      <c r="AE64" s="205"/>
      <c r="AF64" s="206">
        <v>27</v>
      </c>
      <c r="AG64" s="194"/>
    </row>
    <row r="65" spans="1:33" ht="15.75" x14ac:dyDescent="0.25">
      <c r="A65" s="207"/>
      <c r="B65" s="207">
        <v>2026</v>
      </c>
      <c r="C65" s="207"/>
      <c r="D65" s="207"/>
      <c r="E65" s="207"/>
      <c r="F65" s="100">
        <v>1</v>
      </c>
      <c r="G65" s="100" t="s">
        <v>397</v>
      </c>
      <c r="H65" s="100"/>
      <c r="I65" s="100"/>
      <c r="J65" s="200">
        <v>1.38</v>
      </c>
      <c r="K65" s="194" t="s">
        <v>207</v>
      </c>
      <c r="L65" s="100"/>
      <c r="M65" s="100"/>
      <c r="N65" s="100"/>
      <c r="O65" s="100"/>
      <c r="P65" s="100"/>
      <c r="Q65" s="100"/>
      <c r="R65" s="100"/>
      <c r="S65" s="100"/>
      <c r="T65" s="100"/>
      <c r="U65" s="100"/>
      <c r="V65" s="142">
        <v>2.14</v>
      </c>
      <c r="W65" s="100" t="s">
        <v>385</v>
      </c>
      <c r="X65" s="100"/>
      <c r="Y65" s="100"/>
      <c r="Z65" s="100">
        <v>1</v>
      </c>
      <c r="AA65" s="100" t="s">
        <v>250</v>
      </c>
      <c r="AB65" s="191">
        <v>1</v>
      </c>
      <c r="AC65" s="191" t="s">
        <v>378</v>
      </c>
      <c r="AD65" s="100"/>
      <c r="AE65" s="100"/>
      <c r="AF65" s="153">
        <v>1</v>
      </c>
      <c r="AG65" s="194" t="s">
        <v>247</v>
      </c>
    </row>
    <row r="66" spans="1:33" ht="31.5" x14ac:dyDescent="0.25">
      <c r="A66" s="207"/>
      <c r="B66" s="207"/>
      <c r="C66" s="207"/>
      <c r="D66" s="207"/>
      <c r="E66" s="207"/>
      <c r="F66" s="100"/>
      <c r="G66" s="100"/>
      <c r="H66" s="100"/>
      <c r="I66" s="100"/>
      <c r="J66" s="200">
        <v>0.9</v>
      </c>
      <c r="K66" s="194" t="s">
        <v>208</v>
      </c>
      <c r="L66" s="100"/>
      <c r="M66" s="100"/>
      <c r="N66" s="100"/>
      <c r="O66" s="100"/>
      <c r="P66" s="100"/>
      <c r="Q66" s="100"/>
      <c r="R66" s="100"/>
      <c r="S66" s="100"/>
      <c r="T66" s="100"/>
      <c r="U66" s="100"/>
      <c r="V66" s="142">
        <v>0.84</v>
      </c>
      <c r="W66" s="100" t="s">
        <v>386</v>
      </c>
      <c r="X66" s="100"/>
      <c r="Y66" s="100"/>
      <c r="Z66" s="100"/>
      <c r="AA66" s="100"/>
      <c r="AB66" s="191">
        <v>1</v>
      </c>
      <c r="AC66" s="191" t="s">
        <v>261</v>
      </c>
      <c r="AD66" s="100"/>
      <c r="AE66" s="100"/>
      <c r="AF66" s="153">
        <v>1</v>
      </c>
      <c r="AG66" s="194" t="s">
        <v>248</v>
      </c>
    </row>
    <row r="67" spans="1:33" ht="15.75" x14ac:dyDescent="0.25">
      <c r="A67" s="207"/>
      <c r="B67" s="207"/>
      <c r="C67" s="207"/>
      <c r="D67" s="207"/>
      <c r="E67" s="207"/>
      <c r="F67" s="100"/>
      <c r="G67" s="100"/>
      <c r="H67" s="100"/>
      <c r="I67" s="100"/>
      <c r="J67" s="200">
        <v>1.88</v>
      </c>
      <c r="K67" s="194" t="s">
        <v>209</v>
      </c>
      <c r="L67" s="100"/>
      <c r="M67" s="100"/>
      <c r="N67" s="100"/>
      <c r="O67" s="100"/>
      <c r="P67" s="100"/>
      <c r="Q67" s="100"/>
      <c r="R67" s="100"/>
      <c r="S67" s="100"/>
      <c r="T67" s="100"/>
      <c r="U67" s="100"/>
      <c r="V67" s="142">
        <v>0.82</v>
      </c>
      <c r="W67" s="100" t="s">
        <v>387</v>
      </c>
      <c r="X67" s="100"/>
      <c r="Y67" s="100"/>
      <c r="Z67" s="100"/>
      <c r="AA67" s="100"/>
      <c r="AB67" s="100"/>
      <c r="AC67" s="100"/>
      <c r="AD67" s="100"/>
      <c r="AE67" s="100"/>
      <c r="AF67" s="100">
        <v>1</v>
      </c>
      <c r="AG67" s="194" t="s">
        <v>249</v>
      </c>
    </row>
    <row r="68" spans="1:33" ht="31.5" x14ac:dyDescent="0.25">
      <c r="A68" s="207"/>
      <c r="B68" s="207"/>
      <c r="C68" s="207"/>
      <c r="D68" s="207"/>
      <c r="E68" s="207"/>
      <c r="F68" s="100"/>
      <c r="G68" s="100"/>
      <c r="H68" s="100"/>
      <c r="I68" s="100"/>
      <c r="J68" s="208">
        <v>1.53</v>
      </c>
      <c r="K68" s="198" t="s">
        <v>210</v>
      </c>
      <c r="L68" s="100"/>
      <c r="M68" s="100"/>
      <c r="N68" s="100"/>
      <c r="O68" s="100"/>
      <c r="P68" s="100"/>
      <c r="Q68" s="100"/>
      <c r="R68" s="100"/>
      <c r="S68" s="100"/>
      <c r="T68" s="100"/>
      <c r="U68" s="100"/>
      <c r="V68" s="142">
        <v>0.3</v>
      </c>
      <c r="W68" s="100" t="s">
        <v>388</v>
      </c>
      <c r="X68" s="100"/>
      <c r="Y68" s="100"/>
      <c r="Z68" s="100"/>
      <c r="AA68" s="100"/>
      <c r="AB68" s="100"/>
      <c r="AC68" s="100"/>
      <c r="AD68" s="100"/>
      <c r="AE68" s="100"/>
      <c r="AF68" s="100">
        <v>1</v>
      </c>
      <c r="AG68" s="194" t="s">
        <v>250</v>
      </c>
    </row>
    <row r="69" spans="1:33" ht="15.75" x14ac:dyDescent="0.25">
      <c r="A69" s="207"/>
      <c r="B69" s="207"/>
      <c r="C69" s="207"/>
      <c r="D69" s="207"/>
      <c r="E69" s="207"/>
      <c r="F69" s="100"/>
      <c r="G69" s="100"/>
      <c r="H69" s="100"/>
      <c r="I69" s="100"/>
      <c r="J69" s="200">
        <v>1.1000000000000001</v>
      </c>
      <c r="K69" s="194" t="s">
        <v>193</v>
      </c>
      <c r="L69" s="100"/>
      <c r="M69" s="100"/>
      <c r="N69" s="100"/>
      <c r="O69" s="100"/>
      <c r="P69" s="100"/>
      <c r="Q69" s="100"/>
      <c r="R69" s="100"/>
      <c r="S69" s="100"/>
      <c r="T69" s="100"/>
      <c r="U69" s="100"/>
      <c r="V69" s="142">
        <v>1.23</v>
      </c>
      <c r="W69" s="100" t="s">
        <v>389</v>
      </c>
      <c r="X69" s="100"/>
      <c r="Y69" s="100"/>
      <c r="Z69" s="100"/>
      <c r="AA69" s="100"/>
      <c r="AB69" s="100"/>
      <c r="AC69" s="100"/>
      <c r="AD69" s="100"/>
      <c r="AE69" s="100"/>
      <c r="AF69" s="100">
        <v>1</v>
      </c>
      <c r="AG69" s="198" t="s">
        <v>251</v>
      </c>
    </row>
    <row r="70" spans="1:33" ht="31.5" x14ac:dyDescent="0.25">
      <c r="A70" s="207"/>
      <c r="B70" s="207"/>
      <c r="C70" s="207"/>
      <c r="D70" s="207"/>
      <c r="E70" s="207"/>
      <c r="F70" s="100"/>
      <c r="G70" s="100"/>
      <c r="H70" s="100"/>
      <c r="I70" s="100"/>
      <c r="J70" s="200">
        <v>1.1200000000000001</v>
      </c>
      <c r="K70" s="194" t="s">
        <v>211</v>
      </c>
      <c r="L70" s="100"/>
      <c r="M70" s="100"/>
      <c r="N70" s="100"/>
      <c r="O70" s="100"/>
      <c r="P70" s="100"/>
      <c r="Q70" s="100"/>
      <c r="R70" s="100"/>
      <c r="S70" s="100"/>
      <c r="T70" s="100"/>
      <c r="U70" s="100"/>
      <c r="V70" s="142">
        <v>0.71</v>
      </c>
      <c r="W70" s="101" t="s">
        <v>390</v>
      </c>
      <c r="X70" s="100"/>
      <c r="Y70" s="100"/>
      <c r="Z70" s="100"/>
      <c r="AA70" s="100"/>
      <c r="AB70" s="100"/>
      <c r="AC70" s="100"/>
      <c r="AD70" s="100"/>
      <c r="AE70" s="100"/>
      <c r="AF70" s="100">
        <v>1</v>
      </c>
      <c r="AG70" s="194" t="s">
        <v>252</v>
      </c>
    </row>
    <row r="71" spans="1:33" ht="31.5" x14ac:dyDescent="0.25">
      <c r="A71" s="207"/>
      <c r="B71" s="207"/>
      <c r="C71" s="207"/>
      <c r="D71" s="207"/>
      <c r="E71" s="207"/>
      <c r="F71" s="100"/>
      <c r="G71" s="100"/>
      <c r="H71" s="100"/>
      <c r="I71" s="100"/>
      <c r="J71" s="200">
        <v>0.82</v>
      </c>
      <c r="K71" s="194" t="s">
        <v>212</v>
      </c>
      <c r="L71" s="100"/>
      <c r="M71" s="100"/>
      <c r="N71" s="100"/>
      <c r="O71" s="100"/>
      <c r="P71" s="100"/>
      <c r="Q71" s="100"/>
      <c r="R71" s="100"/>
      <c r="S71" s="100"/>
      <c r="T71" s="100"/>
      <c r="U71" s="100"/>
      <c r="V71" s="142">
        <v>1.2</v>
      </c>
      <c r="W71" s="100" t="s">
        <v>391</v>
      </c>
      <c r="X71" s="100"/>
      <c r="Y71" s="100"/>
      <c r="Z71" s="100"/>
      <c r="AA71" s="100"/>
      <c r="AB71" s="100"/>
      <c r="AC71" s="100"/>
      <c r="AD71" s="100"/>
      <c r="AE71" s="100"/>
      <c r="AF71" s="100">
        <v>1</v>
      </c>
      <c r="AG71" s="194" t="s">
        <v>253</v>
      </c>
    </row>
    <row r="72" spans="1:33" ht="47.25" x14ac:dyDescent="0.25">
      <c r="A72" s="207"/>
      <c r="B72" s="207"/>
      <c r="C72" s="207"/>
      <c r="D72" s="207"/>
      <c r="E72" s="207"/>
      <c r="F72" s="100"/>
      <c r="G72" s="100"/>
      <c r="H72" s="100"/>
      <c r="I72" s="100"/>
      <c r="J72" s="197">
        <v>1.67</v>
      </c>
      <c r="K72" s="199" t="s">
        <v>213</v>
      </c>
      <c r="L72" s="100"/>
      <c r="M72" s="100"/>
      <c r="N72" s="100"/>
      <c r="O72" s="100"/>
      <c r="P72" s="100"/>
      <c r="Q72" s="100"/>
      <c r="R72" s="100"/>
      <c r="S72" s="100"/>
      <c r="T72" s="100"/>
      <c r="U72" s="100"/>
      <c r="V72" s="142">
        <v>1</v>
      </c>
      <c r="W72" s="100" t="s">
        <v>392</v>
      </c>
      <c r="X72" s="100"/>
      <c r="Y72" s="100"/>
      <c r="Z72" s="100"/>
      <c r="AA72" s="100"/>
      <c r="AB72" s="100"/>
      <c r="AC72" s="100"/>
      <c r="AD72" s="100"/>
      <c r="AE72" s="100"/>
      <c r="AF72" s="100">
        <v>1</v>
      </c>
      <c r="AG72" s="194" t="s">
        <v>254</v>
      </c>
    </row>
    <row r="73" spans="1:33" ht="31.5" x14ac:dyDescent="0.25">
      <c r="A73" s="207"/>
      <c r="B73" s="207"/>
      <c r="C73" s="207"/>
      <c r="D73" s="207"/>
      <c r="E73" s="207"/>
      <c r="F73" s="100"/>
      <c r="G73" s="100"/>
      <c r="H73" s="100"/>
      <c r="I73" s="100"/>
      <c r="J73" s="208">
        <v>0.8</v>
      </c>
      <c r="K73" s="198" t="s">
        <v>214</v>
      </c>
      <c r="L73" s="100"/>
      <c r="M73" s="100"/>
      <c r="N73" s="100"/>
      <c r="O73" s="100"/>
      <c r="P73" s="100"/>
      <c r="Q73" s="100"/>
      <c r="R73" s="100"/>
      <c r="S73" s="100"/>
      <c r="T73" s="100"/>
      <c r="U73" s="100"/>
      <c r="V73" s="142">
        <v>3.18</v>
      </c>
      <c r="W73" s="101" t="s">
        <v>393</v>
      </c>
      <c r="X73" s="100"/>
      <c r="Y73" s="100"/>
      <c r="Z73" s="100"/>
      <c r="AA73" s="100"/>
      <c r="AB73" s="100"/>
      <c r="AC73" s="100"/>
      <c r="AD73" s="100"/>
      <c r="AE73" s="100"/>
      <c r="AF73" s="100">
        <v>1</v>
      </c>
      <c r="AG73" s="194" t="s">
        <v>255</v>
      </c>
    </row>
    <row r="74" spans="1:33" ht="31.5" x14ac:dyDescent="0.25">
      <c r="A74" s="207"/>
      <c r="B74" s="207"/>
      <c r="C74" s="207"/>
      <c r="D74" s="207"/>
      <c r="E74" s="207"/>
      <c r="F74" s="100"/>
      <c r="G74" s="100"/>
      <c r="H74" s="100"/>
      <c r="I74" s="100"/>
      <c r="J74" s="162">
        <v>0.62</v>
      </c>
      <c r="K74" s="162" t="s">
        <v>197</v>
      </c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42">
        <v>0.72</v>
      </c>
      <c r="W74" s="101" t="s">
        <v>394</v>
      </c>
      <c r="X74" s="100"/>
      <c r="Y74" s="100"/>
      <c r="Z74" s="100"/>
      <c r="AA74" s="100"/>
      <c r="AB74" s="100"/>
      <c r="AC74" s="100"/>
      <c r="AD74" s="100"/>
      <c r="AE74" s="100"/>
      <c r="AF74" s="100">
        <v>1</v>
      </c>
      <c r="AG74" s="194" t="s">
        <v>256</v>
      </c>
    </row>
    <row r="75" spans="1:33" ht="15.75" x14ac:dyDescent="0.25">
      <c r="A75" s="207"/>
      <c r="B75" s="207"/>
      <c r="C75" s="207"/>
      <c r="D75" s="207"/>
      <c r="E75" s="207"/>
      <c r="F75" s="100"/>
      <c r="G75" s="100"/>
      <c r="H75" s="100"/>
      <c r="I75" s="100"/>
      <c r="J75" s="162">
        <v>0.17</v>
      </c>
      <c r="K75" s="162" t="s">
        <v>215</v>
      </c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42">
        <v>0.93</v>
      </c>
      <c r="W75" s="100" t="s">
        <v>395</v>
      </c>
      <c r="X75" s="100"/>
      <c r="Y75" s="100"/>
      <c r="Z75" s="100"/>
      <c r="AA75" s="100"/>
      <c r="AB75" s="100"/>
      <c r="AC75" s="100"/>
      <c r="AD75" s="100"/>
      <c r="AE75" s="100"/>
      <c r="AF75" s="100">
        <v>1</v>
      </c>
      <c r="AG75" s="194" t="s">
        <v>257</v>
      </c>
    </row>
    <row r="76" spans="1:33" ht="15.75" x14ac:dyDescent="0.25">
      <c r="A76" s="207"/>
      <c r="B76" s="207"/>
      <c r="C76" s="207"/>
      <c r="D76" s="207"/>
      <c r="E76" s="207"/>
      <c r="F76" s="100"/>
      <c r="G76" s="100"/>
      <c r="H76" s="100"/>
      <c r="I76" s="100"/>
      <c r="J76" s="162">
        <v>0.98</v>
      </c>
      <c r="K76" s="201" t="s">
        <v>216</v>
      </c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42">
        <v>0.52</v>
      </c>
      <c r="W76" s="100" t="s">
        <v>396</v>
      </c>
      <c r="X76" s="100"/>
      <c r="Y76" s="100"/>
      <c r="Z76" s="100"/>
      <c r="AA76" s="100"/>
      <c r="AB76" s="100"/>
      <c r="AC76" s="100"/>
      <c r="AD76" s="100"/>
      <c r="AE76" s="100"/>
      <c r="AF76" s="100">
        <v>1</v>
      </c>
      <c r="AG76" s="194" t="s">
        <v>258</v>
      </c>
    </row>
    <row r="77" spans="1:33" ht="78.75" x14ac:dyDescent="0.25">
      <c r="A77" s="207"/>
      <c r="B77" s="207"/>
      <c r="C77" s="207"/>
      <c r="D77" s="207"/>
      <c r="E77" s="207"/>
      <c r="F77" s="100"/>
      <c r="G77" s="100"/>
      <c r="H77" s="100"/>
      <c r="I77" s="100"/>
      <c r="J77" s="162">
        <v>4.88</v>
      </c>
      <c r="K77" s="161" t="s">
        <v>217</v>
      </c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42">
        <v>2.6</v>
      </c>
      <c r="W77" s="101" t="s">
        <v>398</v>
      </c>
      <c r="X77" s="100"/>
      <c r="Y77" s="100"/>
      <c r="Z77" s="100"/>
      <c r="AA77" s="100"/>
      <c r="AB77" s="100"/>
      <c r="AC77" s="100"/>
      <c r="AD77" s="100"/>
      <c r="AE77" s="100"/>
      <c r="AF77" s="100">
        <v>1</v>
      </c>
      <c r="AG77" s="194" t="s">
        <v>259</v>
      </c>
    </row>
    <row r="78" spans="1:33" ht="15.75" x14ac:dyDescent="0.25">
      <c r="A78" s="207"/>
      <c r="B78" s="207"/>
      <c r="C78" s="207"/>
      <c r="D78" s="207"/>
      <c r="E78" s="207"/>
      <c r="F78" s="100"/>
      <c r="G78" s="100"/>
      <c r="H78" s="100"/>
      <c r="I78" s="100"/>
      <c r="J78" s="142">
        <v>0.45</v>
      </c>
      <c r="K78" s="100" t="s">
        <v>403</v>
      </c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42">
        <v>1.39</v>
      </c>
      <c r="W78" s="100" t="s">
        <v>399</v>
      </c>
      <c r="X78" s="100"/>
      <c r="Y78" s="100"/>
      <c r="Z78" s="100"/>
      <c r="AA78" s="100"/>
      <c r="AB78" s="100"/>
      <c r="AC78" s="100"/>
      <c r="AD78" s="100"/>
      <c r="AE78" s="100"/>
      <c r="AF78" s="100">
        <v>1</v>
      </c>
      <c r="AG78" s="194" t="s">
        <v>260</v>
      </c>
    </row>
    <row r="79" spans="1:33" ht="15.75" x14ac:dyDescent="0.25">
      <c r="A79" s="207"/>
      <c r="B79" s="207"/>
      <c r="C79" s="207"/>
      <c r="D79" s="207"/>
      <c r="E79" s="207"/>
      <c r="F79" s="100"/>
      <c r="G79" s="100"/>
      <c r="H79" s="100"/>
      <c r="I79" s="100"/>
      <c r="J79" s="142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94">
        <v>1.1000000000000001</v>
      </c>
      <c r="W79" s="194" t="s">
        <v>193</v>
      </c>
      <c r="X79" s="100"/>
      <c r="Y79" s="100"/>
      <c r="Z79" s="100"/>
      <c r="AA79" s="100"/>
      <c r="AB79" s="100"/>
      <c r="AC79" s="100"/>
      <c r="AD79" s="100"/>
      <c r="AE79" s="100"/>
      <c r="AF79" s="100">
        <v>1</v>
      </c>
      <c r="AG79" s="194" t="s">
        <v>261</v>
      </c>
    </row>
    <row r="80" spans="1:33" ht="31.5" x14ac:dyDescent="0.25">
      <c r="A80" s="207"/>
      <c r="B80" s="207"/>
      <c r="C80" s="207"/>
      <c r="D80" s="207"/>
      <c r="E80" s="207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94">
        <v>1.08</v>
      </c>
      <c r="W80" s="194" t="s">
        <v>194</v>
      </c>
      <c r="X80" s="100"/>
      <c r="Y80" s="100"/>
      <c r="Z80" s="100"/>
      <c r="AA80" s="100"/>
      <c r="AB80" s="100"/>
      <c r="AC80" s="100"/>
      <c r="AD80" s="100"/>
      <c r="AE80" s="100"/>
      <c r="AF80" s="100">
        <v>1</v>
      </c>
      <c r="AG80" s="194" t="s">
        <v>262</v>
      </c>
    </row>
    <row r="81" spans="1:33" ht="31.5" x14ac:dyDescent="0.25">
      <c r="A81" s="207"/>
      <c r="B81" s="207"/>
      <c r="C81" s="207"/>
      <c r="D81" s="207"/>
      <c r="E81" s="207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94">
        <v>1.28</v>
      </c>
      <c r="W81" s="194" t="s">
        <v>195</v>
      </c>
      <c r="X81" s="100"/>
      <c r="Y81" s="100"/>
      <c r="Z81" s="100"/>
      <c r="AA81" s="100"/>
      <c r="AB81" s="100"/>
      <c r="AC81" s="100"/>
      <c r="AD81" s="100"/>
      <c r="AE81" s="100"/>
      <c r="AF81" s="100">
        <v>1</v>
      </c>
      <c r="AG81" s="194" t="s">
        <v>263</v>
      </c>
    </row>
    <row r="82" spans="1:33" ht="31.5" x14ac:dyDescent="0.25">
      <c r="A82" s="207"/>
      <c r="B82" s="207"/>
      <c r="C82" s="207"/>
      <c r="D82" s="207"/>
      <c r="E82" s="207"/>
      <c r="F82" s="100"/>
      <c r="G82" s="100"/>
      <c r="H82" s="100"/>
      <c r="I82" s="100"/>
      <c r="J82" s="100"/>
      <c r="K82" s="100"/>
      <c r="L82" s="100"/>
      <c r="M82" s="100"/>
      <c r="N82" s="100"/>
      <c r="O82" s="100"/>
      <c r="P82" s="100"/>
      <c r="Q82" s="100"/>
      <c r="R82" s="100"/>
      <c r="S82" s="100"/>
      <c r="T82" s="100"/>
      <c r="U82" s="100"/>
      <c r="V82" s="194">
        <v>1.65</v>
      </c>
      <c r="W82" s="194" t="s">
        <v>196</v>
      </c>
      <c r="X82" s="100"/>
      <c r="Y82" s="100"/>
      <c r="Z82" s="100"/>
      <c r="AA82" s="100"/>
      <c r="AB82" s="100"/>
      <c r="AC82" s="100"/>
      <c r="AD82" s="100"/>
      <c r="AE82" s="100"/>
      <c r="AF82" s="100">
        <v>1</v>
      </c>
      <c r="AG82" s="194" t="s">
        <v>264</v>
      </c>
    </row>
    <row r="83" spans="1:33" ht="15.75" x14ac:dyDescent="0.25">
      <c r="A83" s="207"/>
      <c r="B83" s="207"/>
      <c r="C83" s="207"/>
      <c r="D83" s="207"/>
      <c r="E83" s="207"/>
      <c r="F83" s="100"/>
      <c r="G83" s="100"/>
      <c r="H83" s="100"/>
      <c r="I83" s="100"/>
      <c r="J83" s="100"/>
      <c r="K83" s="100"/>
      <c r="L83" s="100"/>
      <c r="M83" s="100"/>
      <c r="N83" s="100"/>
      <c r="O83" s="100"/>
      <c r="P83" s="100"/>
      <c r="Q83" s="100"/>
      <c r="R83" s="100"/>
      <c r="S83" s="100"/>
      <c r="T83" s="100"/>
      <c r="U83" s="100"/>
      <c r="V83" s="194">
        <v>0.62</v>
      </c>
      <c r="W83" s="194" t="s">
        <v>197</v>
      </c>
      <c r="X83" s="100"/>
      <c r="Y83" s="100"/>
      <c r="Z83" s="100"/>
      <c r="AA83" s="100"/>
      <c r="AB83" s="100"/>
      <c r="AC83" s="100"/>
      <c r="AD83" s="100"/>
      <c r="AE83" s="100"/>
      <c r="AF83" s="100">
        <v>1</v>
      </c>
      <c r="AG83" s="194" t="s">
        <v>265</v>
      </c>
    </row>
    <row r="84" spans="1:33" ht="47.25" x14ac:dyDescent="0.25">
      <c r="A84" s="207"/>
      <c r="B84" s="207"/>
      <c r="C84" s="207"/>
      <c r="D84" s="207"/>
      <c r="E84" s="207"/>
      <c r="F84" s="100"/>
      <c r="G84" s="100"/>
      <c r="H84" s="100"/>
      <c r="I84" s="100"/>
      <c r="J84" s="100"/>
      <c r="K84" s="100"/>
      <c r="L84" s="100"/>
      <c r="M84" s="100"/>
      <c r="N84" s="100"/>
      <c r="O84" s="100"/>
      <c r="P84" s="100"/>
      <c r="Q84" s="100"/>
      <c r="R84" s="100"/>
      <c r="S84" s="100"/>
      <c r="T84" s="100"/>
      <c r="U84" s="100"/>
      <c r="V84" s="194">
        <v>0.79</v>
      </c>
      <c r="W84" s="194" t="s">
        <v>198</v>
      </c>
      <c r="X84" s="100"/>
      <c r="Y84" s="100"/>
      <c r="Z84" s="100"/>
      <c r="AA84" s="100"/>
      <c r="AB84" s="100"/>
      <c r="AC84" s="100"/>
      <c r="AD84" s="100"/>
      <c r="AE84" s="100"/>
      <c r="AF84" s="100">
        <v>1</v>
      </c>
      <c r="AG84" s="194" t="s">
        <v>266</v>
      </c>
    </row>
    <row r="85" spans="1:33" ht="78.75" x14ac:dyDescent="0.25">
      <c r="A85" s="207"/>
      <c r="B85" s="207"/>
      <c r="C85" s="207"/>
      <c r="D85" s="207"/>
      <c r="E85" s="207"/>
      <c r="F85" s="100"/>
      <c r="G85" s="100"/>
      <c r="H85" s="100"/>
      <c r="I85" s="100"/>
      <c r="J85" s="100"/>
      <c r="K85" s="100"/>
      <c r="L85" s="100"/>
      <c r="M85" s="100"/>
      <c r="N85" s="100"/>
      <c r="O85" s="100"/>
      <c r="P85" s="100"/>
      <c r="Q85" s="100"/>
      <c r="R85" s="100"/>
      <c r="S85" s="100"/>
      <c r="T85" s="100"/>
      <c r="U85" s="100"/>
      <c r="V85" s="194">
        <v>2.4500000000000002</v>
      </c>
      <c r="W85" s="194" t="s">
        <v>199</v>
      </c>
      <c r="X85" s="100"/>
      <c r="Y85" s="100"/>
      <c r="Z85" s="100"/>
      <c r="AA85" s="100"/>
      <c r="AB85" s="100"/>
      <c r="AC85" s="100"/>
      <c r="AD85" s="100"/>
      <c r="AE85" s="100"/>
      <c r="AF85" s="153">
        <v>1</v>
      </c>
      <c r="AG85" s="194" t="s">
        <v>267</v>
      </c>
    </row>
    <row r="86" spans="1:33" ht="31.5" x14ac:dyDescent="0.25">
      <c r="A86" s="207"/>
      <c r="B86" s="207"/>
      <c r="C86" s="207"/>
      <c r="D86" s="207"/>
      <c r="E86" s="207"/>
      <c r="F86" s="100"/>
      <c r="G86" s="100"/>
      <c r="H86" s="100"/>
      <c r="I86" s="100"/>
      <c r="J86" s="100"/>
      <c r="K86" s="100"/>
      <c r="L86" s="100"/>
      <c r="M86" s="100"/>
      <c r="N86" s="100"/>
      <c r="O86" s="100"/>
      <c r="P86" s="100"/>
      <c r="Q86" s="100"/>
      <c r="R86" s="100"/>
      <c r="S86" s="100"/>
      <c r="T86" s="100"/>
      <c r="U86" s="100"/>
      <c r="V86" s="194">
        <v>1.03</v>
      </c>
      <c r="W86" s="194" t="s">
        <v>200</v>
      </c>
      <c r="X86" s="100"/>
      <c r="Y86" s="100"/>
      <c r="Z86" s="100"/>
      <c r="AA86" s="100"/>
      <c r="AB86" s="100"/>
      <c r="AC86" s="100"/>
      <c r="AD86" s="100"/>
      <c r="AE86" s="100"/>
      <c r="AF86" s="153">
        <v>1</v>
      </c>
      <c r="AG86" s="194" t="s">
        <v>268</v>
      </c>
    </row>
    <row r="87" spans="1:33" ht="47.25" x14ac:dyDescent="0.25">
      <c r="A87" s="207"/>
      <c r="B87" s="207"/>
      <c r="C87" s="207"/>
      <c r="D87" s="207"/>
      <c r="E87" s="207"/>
      <c r="F87" s="100"/>
      <c r="G87" s="100"/>
      <c r="H87" s="100"/>
      <c r="I87" s="100"/>
      <c r="J87" s="100"/>
      <c r="K87" s="100"/>
      <c r="L87" s="100"/>
      <c r="M87" s="100"/>
      <c r="N87" s="100"/>
      <c r="O87" s="100"/>
      <c r="P87" s="100"/>
      <c r="Q87" s="100"/>
      <c r="R87" s="100"/>
      <c r="S87" s="100"/>
      <c r="T87" s="100"/>
      <c r="U87" s="100"/>
      <c r="V87" s="194">
        <v>1.71</v>
      </c>
      <c r="W87" s="194" t="s">
        <v>201</v>
      </c>
      <c r="X87" s="100"/>
      <c r="Y87" s="100"/>
      <c r="Z87" s="100"/>
      <c r="AA87" s="100"/>
      <c r="AB87" s="100"/>
      <c r="AC87" s="100"/>
      <c r="AD87" s="100"/>
      <c r="AE87" s="100"/>
      <c r="AF87" s="153">
        <v>1</v>
      </c>
      <c r="AG87" s="194" t="s">
        <v>269</v>
      </c>
    </row>
    <row r="88" spans="1:33" ht="15.75" x14ac:dyDescent="0.25">
      <c r="A88" s="207"/>
      <c r="B88" s="207"/>
      <c r="C88" s="207"/>
      <c r="D88" s="207"/>
      <c r="E88" s="207"/>
      <c r="F88" s="100"/>
      <c r="G88" s="100"/>
      <c r="H88" s="100"/>
      <c r="I88" s="100"/>
      <c r="J88" s="100"/>
      <c r="K88" s="100"/>
      <c r="L88" s="100"/>
      <c r="M88" s="100"/>
      <c r="N88" s="100"/>
      <c r="O88" s="100"/>
      <c r="P88" s="100"/>
      <c r="Q88" s="100"/>
      <c r="R88" s="100"/>
      <c r="S88" s="100"/>
      <c r="T88" s="100"/>
      <c r="U88" s="100"/>
      <c r="V88" s="194">
        <v>0.42</v>
      </c>
      <c r="W88" s="194" t="s">
        <v>202</v>
      </c>
      <c r="X88" s="100"/>
      <c r="Y88" s="100"/>
      <c r="Z88" s="100"/>
      <c r="AA88" s="100"/>
      <c r="AB88" s="100"/>
      <c r="AC88" s="100"/>
      <c r="AD88" s="100"/>
      <c r="AE88" s="100"/>
      <c r="AF88" s="153">
        <v>1</v>
      </c>
      <c r="AG88" s="194" t="s">
        <v>270</v>
      </c>
    </row>
    <row r="89" spans="1:33" ht="47.25" x14ac:dyDescent="0.25">
      <c r="A89" s="207"/>
      <c r="B89" s="207"/>
      <c r="C89" s="207"/>
      <c r="D89" s="207"/>
      <c r="E89" s="207"/>
      <c r="F89" s="100"/>
      <c r="G89" s="100"/>
      <c r="H89" s="100"/>
      <c r="I89" s="100"/>
      <c r="J89" s="100"/>
      <c r="K89" s="100"/>
      <c r="L89" s="100"/>
      <c r="M89" s="100"/>
      <c r="N89" s="100"/>
      <c r="O89" s="100"/>
      <c r="P89" s="100"/>
      <c r="Q89" s="100"/>
      <c r="R89" s="100"/>
      <c r="S89" s="100"/>
      <c r="T89" s="100"/>
      <c r="U89" s="100"/>
      <c r="V89" s="194">
        <v>2.7</v>
      </c>
      <c r="W89" s="194" t="s">
        <v>203</v>
      </c>
      <c r="X89" s="100"/>
      <c r="Y89" s="100"/>
      <c r="Z89" s="100"/>
      <c r="AA89" s="100"/>
      <c r="AB89" s="100"/>
      <c r="AC89" s="100"/>
      <c r="AD89" s="100"/>
      <c r="AE89" s="100"/>
      <c r="AF89" s="153">
        <v>1</v>
      </c>
      <c r="AG89" s="194" t="s">
        <v>271</v>
      </c>
    </row>
    <row r="90" spans="1:33" ht="31.5" x14ac:dyDescent="0.25">
      <c r="A90" s="207"/>
      <c r="B90" s="207"/>
      <c r="C90" s="207"/>
      <c r="D90" s="207"/>
      <c r="E90" s="207"/>
      <c r="F90" s="100"/>
      <c r="G90" s="100"/>
      <c r="H90" s="100"/>
      <c r="I90" s="100"/>
      <c r="J90" s="100"/>
      <c r="K90" s="100"/>
      <c r="L90" s="100"/>
      <c r="M90" s="100"/>
      <c r="N90" s="100"/>
      <c r="O90" s="100"/>
      <c r="P90" s="100"/>
      <c r="Q90" s="100"/>
      <c r="R90" s="100"/>
      <c r="S90" s="100"/>
      <c r="T90" s="100"/>
      <c r="U90" s="100"/>
      <c r="V90" s="194">
        <v>0.8</v>
      </c>
      <c r="W90" s="194" t="s">
        <v>204</v>
      </c>
      <c r="X90" s="100"/>
      <c r="Y90" s="100"/>
      <c r="Z90" s="100"/>
      <c r="AA90" s="100"/>
      <c r="AB90" s="100"/>
      <c r="AC90" s="100"/>
      <c r="AD90" s="100"/>
      <c r="AE90" s="100"/>
      <c r="AF90" s="153">
        <v>1</v>
      </c>
      <c r="AG90" s="194" t="s">
        <v>272</v>
      </c>
    </row>
    <row r="91" spans="1:33" ht="31.5" x14ac:dyDescent="0.25">
      <c r="A91" s="207"/>
      <c r="B91" s="207"/>
      <c r="C91" s="207"/>
      <c r="D91" s="207"/>
      <c r="E91" s="207"/>
      <c r="F91" s="100"/>
      <c r="G91" s="100"/>
      <c r="H91" s="100"/>
      <c r="I91" s="100"/>
      <c r="J91" s="100"/>
      <c r="K91" s="100"/>
      <c r="L91" s="100"/>
      <c r="M91" s="100"/>
      <c r="N91" s="100"/>
      <c r="O91" s="100"/>
      <c r="P91" s="100"/>
      <c r="Q91" s="100"/>
      <c r="R91" s="100"/>
      <c r="S91" s="100"/>
      <c r="T91" s="100"/>
      <c r="U91" s="100"/>
      <c r="V91" s="194">
        <v>1.78</v>
      </c>
      <c r="W91" s="194" t="s">
        <v>205</v>
      </c>
      <c r="X91" s="100"/>
      <c r="Y91" s="100"/>
      <c r="Z91" s="100"/>
      <c r="AA91" s="100"/>
      <c r="AB91" s="100"/>
      <c r="AC91" s="100"/>
      <c r="AD91" s="100"/>
      <c r="AE91" s="100"/>
      <c r="AF91" s="153">
        <v>1</v>
      </c>
      <c r="AG91" s="194" t="s">
        <v>273</v>
      </c>
    </row>
    <row r="92" spans="1:33" ht="15.75" x14ac:dyDescent="0.25">
      <c r="A92" s="207"/>
      <c r="B92" s="207"/>
      <c r="C92" s="207"/>
      <c r="D92" s="207"/>
      <c r="E92" s="207"/>
      <c r="F92" s="100"/>
      <c r="G92" s="100"/>
      <c r="H92" s="100"/>
      <c r="I92" s="100"/>
      <c r="J92" s="100"/>
      <c r="K92" s="100"/>
      <c r="L92" s="100"/>
      <c r="M92" s="100"/>
      <c r="N92" s="100"/>
      <c r="O92" s="100"/>
      <c r="P92" s="100"/>
      <c r="Q92" s="100"/>
      <c r="R92" s="100"/>
      <c r="S92" s="100"/>
      <c r="T92" s="100"/>
      <c r="U92" s="100"/>
      <c r="V92" s="194">
        <v>0.89</v>
      </c>
      <c r="W92" s="194" t="s">
        <v>206</v>
      </c>
      <c r="X92" s="100"/>
      <c r="Y92" s="100"/>
      <c r="Z92" s="100"/>
      <c r="AA92" s="100"/>
      <c r="AB92" s="100"/>
      <c r="AC92" s="100"/>
      <c r="AD92" s="100"/>
      <c r="AE92" s="100"/>
      <c r="AF92" s="206"/>
      <c r="AG92" s="194"/>
    </row>
    <row r="93" spans="1:33" ht="15.75" x14ac:dyDescent="0.25">
      <c r="A93" s="100"/>
      <c r="B93" s="100"/>
      <c r="C93" s="100"/>
      <c r="D93" s="100"/>
      <c r="E93" s="100"/>
      <c r="F93" s="100"/>
      <c r="G93" s="100"/>
      <c r="H93" s="100"/>
      <c r="I93" s="100"/>
      <c r="J93" s="100"/>
      <c r="K93" s="100"/>
      <c r="L93" s="100"/>
      <c r="M93" s="100"/>
      <c r="N93" s="100"/>
      <c r="O93" s="100"/>
      <c r="P93" s="100"/>
      <c r="Q93" s="100"/>
      <c r="R93" s="100"/>
      <c r="S93" s="100"/>
      <c r="T93" s="100"/>
      <c r="U93" s="100"/>
      <c r="V93" s="197">
        <v>0.25</v>
      </c>
      <c r="W93" s="202" t="s">
        <v>402</v>
      </c>
      <c r="X93" s="100"/>
      <c r="Y93" s="100"/>
      <c r="Z93" s="100"/>
      <c r="AA93" s="100"/>
      <c r="AB93" s="100"/>
      <c r="AC93" s="100"/>
      <c r="AD93" s="100"/>
      <c r="AE93" s="100"/>
      <c r="AF93" s="153"/>
      <c r="AG93" s="194"/>
    </row>
    <row r="94" spans="1:33" ht="31.5" x14ac:dyDescent="0.25">
      <c r="A94" s="207"/>
      <c r="B94" s="207"/>
      <c r="C94" s="207"/>
      <c r="D94" s="207"/>
      <c r="E94" s="207"/>
      <c r="F94" s="100"/>
      <c r="G94" s="100"/>
      <c r="H94" s="100"/>
      <c r="I94" s="100"/>
      <c r="J94" s="100"/>
      <c r="K94" s="100"/>
      <c r="L94" s="100"/>
      <c r="M94" s="100"/>
      <c r="N94" s="100"/>
      <c r="O94" s="100"/>
      <c r="P94" s="100"/>
      <c r="Q94" s="100"/>
      <c r="R94" s="100"/>
      <c r="S94" s="100"/>
      <c r="T94" s="100"/>
      <c r="U94" s="100"/>
      <c r="V94" s="197">
        <v>1.57</v>
      </c>
      <c r="W94" s="199" t="s">
        <v>221</v>
      </c>
      <c r="X94" s="100"/>
      <c r="Y94" s="100"/>
      <c r="Z94" s="100"/>
      <c r="AA94" s="100"/>
      <c r="AB94" s="100"/>
      <c r="AC94" s="100"/>
      <c r="AD94" s="100"/>
      <c r="AE94" s="100"/>
      <c r="AF94" s="153"/>
      <c r="AG94" s="194"/>
    </row>
    <row r="95" spans="1:33" ht="15.75" x14ac:dyDescent="0.25">
      <c r="A95" s="207"/>
      <c r="B95" s="207"/>
      <c r="C95" s="207"/>
      <c r="D95" s="207"/>
      <c r="E95" s="207"/>
      <c r="F95" s="100"/>
      <c r="G95" s="100"/>
      <c r="H95" s="100"/>
      <c r="I95" s="100"/>
      <c r="J95" s="100"/>
      <c r="K95" s="100"/>
      <c r="L95" s="100"/>
      <c r="M95" s="100"/>
      <c r="N95" s="100"/>
      <c r="O95" s="100"/>
      <c r="P95" s="100"/>
      <c r="Q95" s="100"/>
      <c r="R95" s="100"/>
      <c r="S95" s="100"/>
      <c r="T95" s="100"/>
      <c r="U95" s="100"/>
      <c r="V95" s="197"/>
      <c r="W95" s="199"/>
      <c r="X95" s="100"/>
      <c r="Y95" s="100"/>
      <c r="Z95" s="100"/>
      <c r="AA95" s="100"/>
      <c r="AB95" s="100"/>
      <c r="AC95" s="100"/>
      <c r="AD95" s="100"/>
      <c r="AE95" s="100"/>
      <c r="AF95" s="153"/>
      <c r="AG95" s="194"/>
    </row>
    <row r="96" spans="1:33" ht="15.75" x14ac:dyDescent="0.25">
      <c r="A96" s="144"/>
      <c r="B96" s="204" t="s">
        <v>383</v>
      </c>
      <c r="C96" s="144"/>
      <c r="D96" s="144"/>
      <c r="E96" s="144"/>
      <c r="F96" s="205">
        <v>1</v>
      </c>
      <c r="G96" s="205"/>
      <c r="H96" s="205"/>
      <c r="I96" s="205"/>
      <c r="J96" s="205">
        <v>18.3</v>
      </c>
      <c r="K96" s="205"/>
      <c r="L96" s="205"/>
      <c r="M96" s="205"/>
      <c r="N96" s="205"/>
      <c r="O96" s="205"/>
      <c r="P96" s="205"/>
      <c r="Q96" s="205"/>
      <c r="R96" s="205"/>
      <c r="S96" s="205"/>
      <c r="T96" s="205"/>
      <c r="U96" s="205"/>
      <c r="V96" s="209">
        <v>37.700000000000003</v>
      </c>
      <c r="W96" s="210"/>
      <c r="X96" s="205"/>
      <c r="Y96" s="205"/>
      <c r="Z96" s="205">
        <v>1</v>
      </c>
      <c r="AA96" s="205"/>
      <c r="AB96" s="205">
        <v>2</v>
      </c>
      <c r="AC96" s="205"/>
      <c r="AD96" s="205"/>
      <c r="AE96" s="205"/>
      <c r="AF96" s="206">
        <v>27</v>
      </c>
      <c r="AG96" s="211"/>
    </row>
    <row r="97" spans="1:33" ht="31.5" x14ac:dyDescent="0.25">
      <c r="A97" s="207"/>
      <c r="B97" s="207">
        <v>2027</v>
      </c>
      <c r="C97" s="207"/>
      <c r="D97" s="207"/>
      <c r="E97" s="207"/>
      <c r="F97" s="100">
        <v>1</v>
      </c>
      <c r="G97" s="100" t="s">
        <v>337</v>
      </c>
      <c r="H97" s="100"/>
      <c r="I97" s="100"/>
      <c r="J97" s="194">
        <v>1.1000000000000001</v>
      </c>
      <c r="K97" s="212" t="s">
        <v>193</v>
      </c>
      <c r="L97" s="100"/>
      <c r="M97" s="100"/>
      <c r="N97" s="100"/>
      <c r="O97" s="100"/>
      <c r="P97" s="100"/>
      <c r="Q97" s="100"/>
      <c r="R97" s="100"/>
      <c r="S97" s="100"/>
      <c r="T97" s="100"/>
      <c r="U97" s="100"/>
      <c r="V97" s="200">
        <v>1.38</v>
      </c>
      <c r="W97" s="194" t="s">
        <v>207</v>
      </c>
      <c r="X97" s="100"/>
      <c r="Y97" s="100"/>
      <c r="Z97" s="100">
        <v>1</v>
      </c>
      <c r="AA97" s="198" t="s">
        <v>262</v>
      </c>
      <c r="AB97" s="191">
        <v>1</v>
      </c>
      <c r="AC97" s="191" t="s">
        <v>378</v>
      </c>
      <c r="AD97" s="100"/>
      <c r="AE97" s="100"/>
      <c r="AF97" s="153">
        <v>1</v>
      </c>
      <c r="AG97" s="194" t="s">
        <v>247</v>
      </c>
    </row>
    <row r="98" spans="1:33" ht="78.75" x14ac:dyDescent="0.25">
      <c r="A98" s="207"/>
      <c r="B98" s="207"/>
      <c r="C98" s="207"/>
      <c r="D98" s="207"/>
      <c r="E98" s="207"/>
      <c r="F98" s="100"/>
      <c r="G98" s="100"/>
      <c r="H98" s="100"/>
      <c r="I98" s="100"/>
      <c r="J98" s="194">
        <v>1.08</v>
      </c>
      <c r="K98" s="212" t="s">
        <v>194</v>
      </c>
      <c r="L98" s="100"/>
      <c r="M98" s="100"/>
      <c r="N98" s="100"/>
      <c r="O98" s="100"/>
      <c r="P98" s="100"/>
      <c r="Q98" s="100"/>
      <c r="R98" s="100"/>
      <c r="S98" s="100"/>
      <c r="T98" s="100"/>
      <c r="U98" s="100"/>
      <c r="V98" s="197">
        <v>1.67</v>
      </c>
      <c r="W98" s="199" t="s">
        <v>213</v>
      </c>
      <c r="X98" s="100"/>
      <c r="Y98" s="100"/>
      <c r="Z98" s="50"/>
      <c r="AA98" s="213"/>
      <c r="AB98" s="191">
        <v>1</v>
      </c>
      <c r="AC98" s="191" t="s">
        <v>261</v>
      </c>
      <c r="AD98" s="100"/>
      <c r="AE98" s="100"/>
      <c r="AF98" s="153">
        <v>1</v>
      </c>
      <c r="AG98" s="194" t="s">
        <v>248</v>
      </c>
    </row>
    <row r="99" spans="1:33" ht="94.5" x14ac:dyDescent="0.25">
      <c r="A99" s="207"/>
      <c r="B99" s="207"/>
      <c r="C99" s="207"/>
      <c r="D99" s="207"/>
      <c r="E99" s="207"/>
      <c r="F99" s="100"/>
      <c r="G99" s="100"/>
      <c r="H99" s="100"/>
      <c r="I99" s="100"/>
      <c r="J99" s="194">
        <v>1.28</v>
      </c>
      <c r="K99" s="212" t="s">
        <v>195</v>
      </c>
      <c r="L99" s="100"/>
      <c r="M99" s="100"/>
      <c r="N99" s="100"/>
      <c r="O99" s="100"/>
      <c r="P99" s="100"/>
      <c r="Q99" s="100"/>
      <c r="R99" s="100"/>
      <c r="S99" s="100"/>
      <c r="T99" s="100"/>
      <c r="U99" s="100"/>
      <c r="V99" s="162">
        <v>4.88</v>
      </c>
      <c r="W99" s="161" t="s">
        <v>217</v>
      </c>
      <c r="X99" s="100"/>
      <c r="Y99" s="100"/>
      <c r="Z99" s="100"/>
      <c r="AA99" s="100"/>
      <c r="AB99" s="100"/>
      <c r="AC99" s="100"/>
      <c r="AD99" s="100"/>
      <c r="AE99" s="100"/>
      <c r="AF99" s="100">
        <v>1</v>
      </c>
      <c r="AG99" s="194" t="s">
        <v>249</v>
      </c>
    </row>
    <row r="100" spans="1:33" ht="15.75" x14ac:dyDescent="0.25">
      <c r="A100" s="207"/>
      <c r="B100" s="207"/>
      <c r="C100" s="207"/>
      <c r="D100" s="207"/>
      <c r="E100" s="207"/>
      <c r="F100" s="100"/>
      <c r="G100" s="100"/>
      <c r="H100" s="100"/>
      <c r="I100" s="100"/>
      <c r="J100" s="194">
        <v>1.65</v>
      </c>
      <c r="K100" s="212" t="s">
        <v>196</v>
      </c>
      <c r="L100" s="100"/>
      <c r="M100" s="100"/>
      <c r="N100" s="100"/>
      <c r="O100" s="100"/>
      <c r="P100" s="100"/>
      <c r="Q100" s="100"/>
      <c r="R100" s="100"/>
      <c r="S100" s="100"/>
      <c r="T100" s="100"/>
      <c r="U100" s="100"/>
      <c r="V100" s="142">
        <v>0.45</v>
      </c>
      <c r="W100" s="100" t="s">
        <v>403</v>
      </c>
      <c r="X100" s="100"/>
      <c r="Y100" s="100"/>
      <c r="Z100" s="100"/>
      <c r="AA100" s="100"/>
      <c r="AB100" s="100"/>
      <c r="AC100" s="100"/>
      <c r="AD100" s="100"/>
      <c r="AE100" s="100"/>
      <c r="AF100" s="100">
        <v>1</v>
      </c>
      <c r="AG100" s="194" t="s">
        <v>250</v>
      </c>
    </row>
    <row r="101" spans="1:33" ht="157.5" x14ac:dyDescent="0.25">
      <c r="A101" s="207"/>
      <c r="B101" s="207"/>
      <c r="C101" s="207"/>
      <c r="D101" s="207"/>
      <c r="E101" s="207"/>
      <c r="F101" s="100"/>
      <c r="G101" s="100"/>
      <c r="H101" s="100"/>
      <c r="I101" s="100"/>
      <c r="J101" s="194">
        <v>0.62</v>
      </c>
      <c r="K101" s="212" t="s">
        <v>197</v>
      </c>
      <c r="L101" s="100"/>
      <c r="M101" s="100"/>
      <c r="N101" s="100"/>
      <c r="O101" s="100"/>
      <c r="P101" s="100"/>
      <c r="Q101" s="100"/>
      <c r="R101" s="100"/>
      <c r="S101" s="100"/>
      <c r="T101" s="100"/>
      <c r="U101" s="100"/>
      <c r="V101" s="197">
        <v>8.64</v>
      </c>
      <c r="W101" s="199" t="s">
        <v>218</v>
      </c>
      <c r="X101" s="100"/>
      <c r="Y101" s="100"/>
      <c r="Z101" s="100"/>
      <c r="AA101" s="100"/>
      <c r="AB101" s="100"/>
      <c r="AC101" s="100"/>
      <c r="AD101" s="100"/>
      <c r="AE101" s="100"/>
      <c r="AF101" s="100">
        <v>1</v>
      </c>
      <c r="AG101" s="198" t="s">
        <v>251</v>
      </c>
    </row>
    <row r="102" spans="1:33" ht="63" x14ac:dyDescent="0.25">
      <c r="A102" s="207"/>
      <c r="B102" s="207"/>
      <c r="C102" s="207"/>
      <c r="D102" s="207"/>
      <c r="E102" s="207"/>
      <c r="F102" s="100"/>
      <c r="G102" s="100"/>
      <c r="H102" s="100"/>
      <c r="I102" s="100"/>
      <c r="J102" s="194">
        <v>0.79</v>
      </c>
      <c r="K102" s="212" t="s">
        <v>198</v>
      </c>
      <c r="L102" s="100"/>
      <c r="M102" s="100"/>
      <c r="N102" s="100"/>
      <c r="O102" s="100"/>
      <c r="P102" s="100"/>
      <c r="Q102" s="100"/>
      <c r="R102" s="100"/>
      <c r="S102" s="100"/>
      <c r="T102" s="100"/>
      <c r="U102" s="100"/>
      <c r="V102" s="197">
        <v>3.36</v>
      </c>
      <c r="W102" s="199" t="s">
        <v>219</v>
      </c>
      <c r="X102" s="100"/>
      <c r="Y102" s="100"/>
      <c r="Z102" s="100"/>
      <c r="AA102" s="100"/>
      <c r="AB102" s="100"/>
      <c r="AC102" s="100"/>
      <c r="AD102" s="100"/>
      <c r="AE102" s="100"/>
      <c r="AF102" s="100">
        <v>1</v>
      </c>
      <c r="AG102" s="194" t="s">
        <v>252</v>
      </c>
    </row>
    <row r="103" spans="1:33" ht="47.25" x14ac:dyDescent="0.25">
      <c r="A103" s="207"/>
      <c r="B103" s="207"/>
      <c r="C103" s="207"/>
      <c r="D103" s="207"/>
      <c r="E103" s="207"/>
      <c r="F103" s="100"/>
      <c r="G103" s="100"/>
      <c r="H103" s="100"/>
      <c r="I103" s="100"/>
      <c r="J103" s="194">
        <v>2.4500000000000002</v>
      </c>
      <c r="K103" s="212" t="s">
        <v>199</v>
      </c>
      <c r="L103" s="100"/>
      <c r="M103" s="100"/>
      <c r="N103" s="100"/>
      <c r="O103" s="100"/>
      <c r="P103" s="100"/>
      <c r="Q103" s="100"/>
      <c r="R103" s="100"/>
      <c r="S103" s="100"/>
      <c r="T103" s="100"/>
      <c r="U103" s="100"/>
      <c r="V103" s="197">
        <v>4.0599999999999996</v>
      </c>
      <c r="W103" s="199" t="s">
        <v>220</v>
      </c>
      <c r="X103" s="100"/>
      <c r="Y103" s="100"/>
      <c r="Z103" s="100"/>
      <c r="AA103" s="100"/>
      <c r="AB103" s="100"/>
      <c r="AC103" s="100"/>
      <c r="AD103" s="100"/>
      <c r="AE103" s="100"/>
      <c r="AF103" s="100">
        <v>1</v>
      </c>
      <c r="AG103" s="194" t="s">
        <v>253</v>
      </c>
    </row>
    <row r="104" spans="1:33" ht="31.5" x14ac:dyDescent="0.25">
      <c r="A104" s="207"/>
      <c r="B104" s="207"/>
      <c r="C104" s="207"/>
      <c r="D104" s="207"/>
      <c r="E104" s="207"/>
      <c r="F104" s="100"/>
      <c r="G104" s="100"/>
      <c r="H104" s="100"/>
      <c r="I104" s="100"/>
      <c r="J104" s="194">
        <v>1.03</v>
      </c>
      <c r="K104" s="212" t="s">
        <v>200</v>
      </c>
      <c r="L104" s="100"/>
      <c r="M104" s="100"/>
      <c r="N104" s="100"/>
      <c r="O104" s="100"/>
      <c r="P104" s="100"/>
      <c r="Q104" s="100"/>
      <c r="R104" s="100"/>
      <c r="S104" s="100"/>
      <c r="T104" s="100"/>
      <c r="U104" s="100"/>
      <c r="V104" s="197">
        <v>0.7</v>
      </c>
      <c r="W104" s="197" t="s">
        <v>222</v>
      </c>
      <c r="X104" s="100"/>
      <c r="Y104" s="100"/>
      <c r="Z104" s="100"/>
      <c r="AA104" s="100"/>
      <c r="AB104" s="100"/>
      <c r="AC104" s="100"/>
      <c r="AD104" s="100"/>
      <c r="AE104" s="100"/>
      <c r="AF104" s="100">
        <v>1</v>
      </c>
      <c r="AG104" s="194" t="s">
        <v>254</v>
      </c>
    </row>
    <row r="105" spans="1:33" ht="47.25" x14ac:dyDescent="0.25">
      <c r="A105" s="207"/>
      <c r="B105" s="207"/>
      <c r="C105" s="207"/>
      <c r="D105" s="207"/>
      <c r="E105" s="207"/>
      <c r="F105" s="100"/>
      <c r="G105" s="100"/>
      <c r="H105" s="100"/>
      <c r="I105" s="100"/>
      <c r="J105" s="194">
        <v>1.71</v>
      </c>
      <c r="K105" s="212" t="s">
        <v>201</v>
      </c>
      <c r="L105" s="100"/>
      <c r="M105" s="100"/>
      <c r="N105" s="100"/>
      <c r="O105" s="100"/>
      <c r="P105" s="100"/>
      <c r="Q105" s="100"/>
      <c r="R105" s="100"/>
      <c r="S105" s="100"/>
      <c r="T105" s="100"/>
      <c r="U105" s="100"/>
      <c r="V105" s="197">
        <v>1.1399999999999999</v>
      </c>
      <c r="W105" s="199" t="s">
        <v>384</v>
      </c>
      <c r="X105" s="100"/>
      <c r="Y105" s="100"/>
      <c r="Z105" s="100"/>
      <c r="AA105" s="100"/>
      <c r="AB105" s="100"/>
      <c r="AC105" s="100"/>
      <c r="AD105" s="100"/>
      <c r="AE105" s="100"/>
      <c r="AF105" s="100">
        <v>1</v>
      </c>
      <c r="AG105" s="194" t="s">
        <v>255</v>
      </c>
    </row>
    <row r="106" spans="1:33" ht="15.75" x14ac:dyDescent="0.25">
      <c r="A106" s="207"/>
      <c r="B106" s="207"/>
      <c r="C106" s="207"/>
      <c r="D106" s="207"/>
      <c r="E106" s="207"/>
      <c r="F106" s="100"/>
      <c r="G106" s="100"/>
      <c r="H106" s="100"/>
      <c r="I106" s="100"/>
      <c r="J106" s="194">
        <v>0.42</v>
      </c>
      <c r="K106" s="212" t="s">
        <v>202</v>
      </c>
      <c r="L106" s="100"/>
      <c r="M106" s="100"/>
      <c r="N106" s="100"/>
      <c r="O106" s="100"/>
      <c r="P106" s="100"/>
      <c r="Q106" s="100"/>
      <c r="R106" s="100"/>
      <c r="S106" s="100"/>
      <c r="T106" s="100"/>
      <c r="U106" s="100"/>
      <c r="V106" s="142">
        <v>2.14</v>
      </c>
      <c r="W106" s="100" t="s">
        <v>385</v>
      </c>
      <c r="X106" s="100"/>
      <c r="Y106" s="100"/>
      <c r="Z106" s="100"/>
      <c r="AA106" s="100"/>
      <c r="AB106" s="100"/>
      <c r="AC106" s="100"/>
      <c r="AD106" s="100"/>
      <c r="AE106" s="100"/>
      <c r="AF106" s="100">
        <v>1</v>
      </c>
      <c r="AG106" s="194" t="s">
        <v>256</v>
      </c>
    </row>
    <row r="107" spans="1:33" ht="31.5" x14ac:dyDescent="0.25">
      <c r="A107" s="207"/>
      <c r="B107" s="207"/>
      <c r="C107" s="207"/>
      <c r="D107" s="207"/>
      <c r="E107" s="207"/>
      <c r="F107" s="100"/>
      <c r="G107" s="100"/>
      <c r="H107" s="100"/>
      <c r="I107" s="100"/>
      <c r="J107" s="194">
        <v>2.7</v>
      </c>
      <c r="K107" s="212" t="s">
        <v>203</v>
      </c>
      <c r="L107" s="100"/>
      <c r="M107" s="100"/>
      <c r="N107" s="100"/>
      <c r="O107" s="100"/>
      <c r="P107" s="100"/>
      <c r="Q107" s="100"/>
      <c r="R107" s="100"/>
      <c r="S107" s="100"/>
      <c r="T107" s="100"/>
      <c r="U107" s="100"/>
      <c r="V107" s="142">
        <v>0.84</v>
      </c>
      <c r="W107" s="100" t="s">
        <v>386</v>
      </c>
      <c r="X107" s="100"/>
      <c r="Y107" s="100"/>
      <c r="Z107" s="100"/>
      <c r="AA107" s="100"/>
      <c r="AB107" s="100"/>
      <c r="AC107" s="100"/>
      <c r="AD107" s="100"/>
      <c r="AE107" s="100"/>
      <c r="AF107" s="100">
        <v>1</v>
      </c>
      <c r="AG107" s="194" t="s">
        <v>257</v>
      </c>
    </row>
    <row r="108" spans="1:33" ht="31.5" x14ac:dyDescent="0.25">
      <c r="A108" s="207"/>
      <c r="B108" s="207"/>
      <c r="C108" s="207"/>
      <c r="D108" s="207"/>
      <c r="E108" s="207"/>
      <c r="F108" s="100"/>
      <c r="G108" s="100"/>
      <c r="H108" s="100"/>
      <c r="I108" s="100"/>
      <c r="J108" s="194">
        <v>0.8</v>
      </c>
      <c r="K108" s="212" t="s">
        <v>204</v>
      </c>
      <c r="L108" s="100"/>
      <c r="M108" s="100"/>
      <c r="N108" s="100"/>
      <c r="O108" s="100"/>
      <c r="P108" s="100"/>
      <c r="Q108" s="100"/>
      <c r="R108" s="100"/>
      <c r="S108" s="100"/>
      <c r="T108" s="100"/>
      <c r="U108" s="100"/>
      <c r="V108" s="142">
        <v>0.82</v>
      </c>
      <c r="W108" s="100" t="s">
        <v>387</v>
      </c>
      <c r="X108" s="100"/>
      <c r="Y108" s="100"/>
      <c r="Z108" s="100"/>
      <c r="AA108" s="100"/>
      <c r="AB108" s="100"/>
      <c r="AC108" s="100"/>
      <c r="AD108" s="100"/>
      <c r="AE108" s="100"/>
      <c r="AF108" s="100">
        <v>1</v>
      </c>
      <c r="AG108" s="194" t="s">
        <v>258</v>
      </c>
    </row>
    <row r="109" spans="1:33" ht="31.5" x14ac:dyDescent="0.25">
      <c r="A109" s="207"/>
      <c r="B109" s="207"/>
      <c r="C109" s="207"/>
      <c r="D109" s="207"/>
      <c r="E109" s="207"/>
      <c r="F109" s="100"/>
      <c r="G109" s="100"/>
      <c r="H109" s="100"/>
      <c r="I109" s="100"/>
      <c r="J109" s="194">
        <v>1.78</v>
      </c>
      <c r="K109" s="212" t="s">
        <v>205</v>
      </c>
      <c r="L109" s="100"/>
      <c r="M109" s="100"/>
      <c r="N109" s="100"/>
      <c r="O109" s="100"/>
      <c r="P109" s="100"/>
      <c r="Q109" s="100"/>
      <c r="R109" s="100"/>
      <c r="S109" s="100"/>
      <c r="T109" s="100"/>
      <c r="U109" s="100"/>
      <c r="V109" s="142">
        <v>0.3</v>
      </c>
      <c r="W109" s="100" t="s">
        <v>388</v>
      </c>
      <c r="X109" s="100"/>
      <c r="Y109" s="100"/>
      <c r="Z109" s="100"/>
      <c r="AA109" s="100"/>
      <c r="AB109" s="100"/>
      <c r="AC109" s="100"/>
      <c r="AD109" s="100"/>
      <c r="AE109" s="100"/>
      <c r="AF109" s="100">
        <v>1</v>
      </c>
      <c r="AG109" s="194" t="s">
        <v>259</v>
      </c>
    </row>
    <row r="110" spans="1:33" ht="15.75" x14ac:dyDescent="0.25">
      <c r="A110" s="207"/>
      <c r="B110" s="207"/>
      <c r="C110" s="207"/>
      <c r="D110" s="207"/>
      <c r="E110" s="207"/>
      <c r="F110" s="100"/>
      <c r="G110" s="100"/>
      <c r="H110" s="100"/>
      <c r="I110" s="100"/>
      <c r="J110" s="194">
        <v>0.89</v>
      </c>
      <c r="K110" s="212" t="s">
        <v>206</v>
      </c>
      <c r="L110" s="100"/>
      <c r="M110" s="100"/>
      <c r="N110" s="100"/>
      <c r="O110" s="100"/>
      <c r="P110" s="100"/>
      <c r="Q110" s="100"/>
      <c r="R110" s="100"/>
      <c r="S110" s="100"/>
      <c r="T110" s="100"/>
      <c r="U110" s="100"/>
      <c r="V110" s="142">
        <v>1.23</v>
      </c>
      <c r="W110" s="100" t="s">
        <v>389</v>
      </c>
      <c r="X110" s="100"/>
      <c r="Y110" s="100"/>
      <c r="Z110" s="100"/>
      <c r="AA110" s="100"/>
      <c r="AB110" s="100"/>
      <c r="AC110" s="100"/>
      <c r="AD110" s="100"/>
      <c r="AE110" s="100"/>
      <c r="AF110" s="100">
        <v>1</v>
      </c>
      <c r="AG110" s="194" t="s">
        <v>260</v>
      </c>
    </row>
    <row r="111" spans="1:33" ht="31.5" x14ac:dyDescent="0.25">
      <c r="A111" s="207"/>
      <c r="B111" s="207"/>
      <c r="C111" s="207"/>
      <c r="D111" s="207"/>
      <c r="E111" s="207"/>
      <c r="F111" s="100"/>
      <c r="G111" s="100"/>
      <c r="H111" s="100"/>
      <c r="I111" s="100"/>
      <c r="J111" s="100"/>
      <c r="K111" s="100"/>
      <c r="L111" s="100"/>
      <c r="M111" s="100"/>
      <c r="N111" s="100"/>
      <c r="O111" s="100"/>
      <c r="P111" s="100"/>
      <c r="Q111" s="100"/>
      <c r="R111" s="100"/>
      <c r="S111" s="100"/>
      <c r="T111" s="100"/>
      <c r="U111" s="100"/>
      <c r="V111" s="142">
        <v>0.71</v>
      </c>
      <c r="W111" s="101" t="s">
        <v>390</v>
      </c>
      <c r="X111" s="100"/>
      <c r="Y111" s="100"/>
      <c r="Z111" s="100"/>
      <c r="AA111" s="100"/>
      <c r="AB111" s="100"/>
      <c r="AC111" s="100"/>
      <c r="AD111" s="100"/>
      <c r="AE111" s="100"/>
      <c r="AF111" s="100">
        <v>1</v>
      </c>
      <c r="AG111" s="194" t="s">
        <v>261</v>
      </c>
    </row>
    <row r="112" spans="1:33" ht="15.75" x14ac:dyDescent="0.25">
      <c r="A112" s="207"/>
      <c r="B112" s="207"/>
      <c r="C112" s="207"/>
      <c r="D112" s="207"/>
      <c r="E112" s="207"/>
      <c r="F112" s="100"/>
      <c r="G112" s="100"/>
      <c r="H112" s="100"/>
      <c r="I112" s="100"/>
      <c r="J112" s="100"/>
      <c r="K112" s="100"/>
      <c r="L112" s="100"/>
      <c r="M112" s="100"/>
      <c r="N112" s="100"/>
      <c r="O112" s="100"/>
      <c r="P112" s="100"/>
      <c r="Q112" s="100"/>
      <c r="R112" s="100"/>
      <c r="S112" s="100"/>
      <c r="T112" s="100"/>
      <c r="U112" s="100"/>
      <c r="V112" s="142">
        <v>1.2</v>
      </c>
      <c r="W112" s="100" t="s">
        <v>391</v>
      </c>
      <c r="X112" s="100"/>
      <c r="Y112" s="100"/>
      <c r="Z112" s="100"/>
      <c r="AA112" s="100"/>
      <c r="AB112" s="100"/>
      <c r="AC112" s="100"/>
      <c r="AD112" s="100"/>
      <c r="AE112" s="100"/>
      <c r="AF112" s="100">
        <v>1</v>
      </c>
      <c r="AG112" s="194" t="s">
        <v>262</v>
      </c>
    </row>
    <row r="113" spans="1:33" ht="15.75" x14ac:dyDescent="0.25">
      <c r="A113" s="207"/>
      <c r="B113" s="207"/>
      <c r="C113" s="207"/>
      <c r="D113" s="207"/>
      <c r="E113" s="207"/>
      <c r="F113" s="100"/>
      <c r="G113" s="100"/>
      <c r="H113" s="100"/>
      <c r="I113" s="100"/>
      <c r="J113" s="100"/>
      <c r="K113" s="100"/>
      <c r="L113" s="100"/>
      <c r="M113" s="100"/>
      <c r="N113" s="100"/>
      <c r="O113" s="100"/>
      <c r="P113" s="100"/>
      <c r="Q113" s="100"/>
      <c r="R113" s="100"/>
      <c r="S113" s="100"/>
      <c r="T113" s="100"/>
      <c r="U113" s="100"/>
      <c r="V113" s="142">
        <v>1</v>
      </c>
      <c r="W113" s="100" t="s">
        <v>392</v>
      </c>
      <c r="X113" s="100"/>
      <c r="Y113" s="100"/>
      <c r="Z113" s="100"/>
      <c r="AA113" s="100"/>
      <c r="AB113" s="100"/>
      <c r="AC113" s="100"/>
      <c r="AD113" s="100"/>
      <c r="AE113" s="100"/>
      <c r="AF113" s="100">
        <v>1</v>
      </c>
      <c r="AG113" s="194" t="s">
        <v>263</v>
      </c>
    </row>
    <row r="114" spans="1:33" ht="31.5" x14ac:dyDescent="0.25">
      <c r="A114" s="207"/>
      <c r="B114" s="207"/>
      <c r="C114" s="207"/>
      <c r="D114" s="207"/>
      <c r="E114" s="207"/>
      <c r="F114" s="100"/>
      <c r="G114" s="100"/>
      <c r="H114" s="100"/>
      <c r="I114" s="100"/>
      <c r="J114" s="100"/>
      <c r="K114" s="100"/>
      <c r="L114" s="100"/>
      <c r="M114" s="100"/>
      <c r="N114" s="100"/>
      <c r="O114" s="100"/>
      <c r="P114" s="100"/>
      <c r="Q114" s="100"/>
      <c r="R114" s="100"/>
      <c r="S114" s="100"/>
      <c r="T114" s="100"/>
      <c r="U114" s="100"/>
      <c r="V114" s="142">
        <v>3.18</v>
      </c>
      <c r="W114" s="214" t="s">
        <v>393</v>
      </c>
      <c r="X114" s="100"/>
      <c r="Y114" s="100"/>
      <c r="Z114" s="100"/>
      <c r="AA114" s="100"/>
      <c r="AB114" s="100"/>
      <c r="AC114" s="100"/>
      <c r="AD114" s="100"/>
      <c r="AE114" s="100"/>
      <c r="AF114" s="100">
        <v>1</v>
      </c>
      <c r="AG114" s="194" t="s">
        <v>264</v>
      </c>
    </row>
    <row r="115" spans="1:33" ht="15.75" x14ac:dyDescent="0.25">
      <c r="A115" s="207"/>
      <c r="B115" s="207"/>
      <c r="C115" s="207"/>
      <c r="D115" s="207"/>
      <c r="E115" s="207"/>
      <c r="F115" s="100"/>
      <c r="G115" s="100"/>
      <c r="H115" s="100"/>
      <c r="I115" s="100"/>
      <c r="J115" s="100"/>
      <c r="K115" s="100"/>
      <c r="L115" s="100"/>
      <c r="M115" s="100"/>
      <c r="N115" s="100"/>
      <c r="O115" s="100"/>
      <c r="P115" s="100"/>
      <c r="Q115" s="100"/>
      <c r="R115" s="100"/>
      <c r="S115" s="100"/>
      <c r="T115" s="100"/>
      <c r="U115" s="100"/>
      <c r="V115" s="100"/>
      <c r="W115" s="100"/>
      <c r="X115" s="100"/>
      <c r="Y115" s="100"/>
      <c r="Z115" s="100"/>
      <c r="AA115" s="100"/>
      <c r="AB115" s="100"/>
      <c r="AC115" s="100"/>
      <c r="AD115" s="100"/>
      <c r="AE115" s="100"/>
      <c r="AF115" s="100">
        <v>1</v>
      </c>
      <c r="AG115" s="194" t="s">
        <v>265</v>
      </c>
    </row>
    <row r="116" spans="1:33" ht="15.75" x14ac:dyDescent="0.25">
      <c r="A116" s="207"/>
      <c r="B116" s="207"/>
      <c r="C116" s="207"/>
      <c r="D116" s="207"/>
      <c r="E116" s="207"/>
      <c r="F116" s="100"/>
      <c r="G116" s="100"/>
      <c r="H116" s="100"/>
      <c r="I116" s="100"/>
      <c r="J116" s="100"/>
      <c r="K116" s="100"/>
      <c r="L116" s="100"/>
      <c r="M116" s="100"/>
      <c r="N116" s="100"/>
      <c r="O116" s="100"/>
      <c r="P116" s="100"/>
      <c r="Q116" s="100"/>
      <c r="R116" s="100"/>
      <c r="S116" s="100"/>
      <c r="T116" s="100"/>
      <c r="U116" s="100"/>
      <c r="V116" s="100"/>
      <c r="W116" s="100"/>
      <c r="X116" s="100"/>
      <c r="Y116" s="100"/>
      <c r="Z116" s="100"/>
      <c r="AA116" s="100"/>
      <c r="AB116" s="100"/>
      <c r="AC116" s="100"/>
      <c r="AD116" s="100"/>
      <c r="AE116" s="100"/>
      <c r="AF116" s="100">
        <v>1</v>
      </c>
      <c r="AG116" s="194" t="s">
        <v>266</v>
      </c>
    </row>
    <row r="117" spans="1:33" ht="15.75" x14ac:dyDescent="0.25">
      <c r="A117" s="207"/>
      <c r="B117" s="207"/>
      <c r="C117" s="207"/>
      <c r="D117" s="207"/>
      <c r="E117" s="207"/>
      <c r="F117" s="100"/>
      <c r="G117" s="100"/>
      <c r="H117" s="100"/>
      <c r="I117" s="100"/>
      <c r="J117" s="100"/>
      <c r="K117" s="100"/>
      <c r="L117" s="100"/>
      <c r="M117" s="100"/>
      <c r="N117" s="100"/>
      <c r="O117" s="100"/>
      <c r="P117" s="100"/>
      <c r="Q117" s="100"/>
      <c r="R117" s="100"/>
      <c r="S117" s="100"/>
      <c r="T117" s="100"/>
      <c r="U117" s="100"/>
      <c r="V117" s="100"/>
      <c r="W117" s="100"/>
      <c r="X117" s="100"/>
      <c r="Y117" s="100"/>
      <c r="Z117" s="100"/>
      <c r="AA117" s="100"/>
      <c r="AB117" s="100"/>
      <c r="AC117" s="100"/>
      <c r="AD117" s="100"/>
      <c r="AE117" s="100"/>
      <c r="AF117" s="153">
        <v>1</v>
      </c>
      <c r="AG117" s="194" t="s">
        <v>267</v>
      </c>
    </row>
    <row r="118" spans="1:33" ht="15.75" x14ac:dyDescent="0.25">
      <c r="A118" s="207"/>
      <c r="B118" s="207"/>
      <c r="C118" s="207"/>
      <c r="D118" s="207"/>
      <c r="E118" s="207"/>
      <c r="F118" s="100"/>
      <c r="G118" s="100"/>
      <c r="H118" s="100"/>
      <c r="I118" s="100"/>
      <c r="J118" s="100"/>
      <c r="K118" s="100"/>
      <c r="L118" s="100"/>
      <c r="M118" s="100"/>
      <c r="N118" s="100"/>
      <c r="O118" s="100"/>
      <c r="P118" s="100"/>
      <c r="Q118" s="100"/>
      <c r="R118" s="100"/>
      <c r="S118" s="100"/>
      <c r="T118" s="100"/>
      <c r="U118" s="100"/>
      <c r="V118" s="100"/>
      <c r="W118" s="100"/>
      <c r="X118" s="100"/>
      <c r="Y118" s="100"/>
      <c r="Z118" s="100"/>
      <c r="AA118" s="100"/>
      <c r="AB118" s="100"/>
      <c r="AC118" s="100"/>
      <c r="AD118" s="100"/>
      <c r="AE118" s="100"/>
      <c r="AF118" s="153">
        <v>1</v>
      </c>
      <c r="AG118" s="194" t="s">
        <v>268</v>
      </c>
    </row>
    <row r="119" spans="1:33" ht="15.75" x14ac:dyDescent="0.25">
      <c r="A119" s="207"/>
      <c r="B119" s="207"/>
      <c r="C119" s="207"/>
      <c r="D119" s="207"/>
      <c r="E119" s="207"/>
      <c r="F119" s="100"/>
      <c r="G119" s="100"/>
      <c r="H119" s="100"/>
      <c r="I119" s="100"/>
      <c r="J119" s="100"/>
      <c r="K119" s="100"/>
      <c r="L119" s="100"/>
      <c r="M119" s="100"/>
      <c r="N119" s="100"/>
      <c r="O119" s="100"/>
      <c r="P119" s="100"/>
      <c r="Q119" s="100"/>
      <c r="R119" s="100"/>
      <c r="S119" s="100"/>
      <c r="T119" s="100"/>
      <c r="U119" s="100"/>
      <c r="V119" s="197"/>
      <c r="W119" s="199"/>
      <c r="X119" s="100"/>
      <c r="Y119" s="100"/>
      <c r="Z119" s="100"/>
      <c r="AA119" s="100"/>
      <c r="AB119" s="100"/>
      <c r="AC119" s="100"/>
      <c r="AD119" s="100"/>
      <c r="AE119" s="100"/>
      <c r="AF119" s="153">
        <v>1</v>
      </c>
      <c r="AG119" s="194" t="s">
        <v>269</v>
      </c>
    </row>
    <row r="120" spans="1:33" ht="15.75" x14ac:dyDescent="0.25">
      <c r="A120" s="207"/>
      <c r="B120" s="207"/>
      <c r="C120" s="207"/>
      <c r="D120" s="207"/>
      <c r="E120" s="207"/>
      <c r="F120" s="100"/>
      <c r="G120" s="100"/>
      <c r="H120" s="100"/>
      <c r="I120" s="100"/>
      <c r="J120" s="100"/>
      <c r="K120" s="100"/>
      <c r="L120" s="100"/>
      <c r="M120" s="100"/>
      <c r="N120" s="100"/>
      <c r="O120" s="100"/>
      <c r="P120" s="100"/>
      <c r="Q120" s="100"/>
      <c r="R120" s="100"/>
      <c r="S120" s="100"/>
      <c r="T120" s="100"/>
      <c r="U120" s="100"/>
      <c r="V120" s="197"/>
      <c r="W120" s="199"/>
      <c r="X120" s="100"/>
      <c r="Y120" s="100"/>
      <c r="Z120" s="100"/>
      <c r="AA120" s="100"/>
      <c r="AB120" s="100"/>
      <c r="AC120" s="100"/>
      <c r="AD120" s="100"/>
      <c r="AE120" s="100"/>
      <c r="AF120" s="153">
        <v>1</v>
      </c>
      <c r="AG120" s="194" t="s">
        <v>270</v>
      </c>
    </row>
    <row r="121" spans="1:33" ht="15.75" x14ac:dyDescent="0.25">
      <c r="A121" s="207"/>
      <c r="B121" s="207"/>
      <c r="C121" s="207"/>
      <c r="D121" s="207"/>
      <c r="E121" s="207"/>
      <c r="F121" s="100"/>
      <c r="G121" s="100"/>
      <c r="H121" s="100"/>
      <c r="I121" s="100"/>
      <c r="J121" s="100"/>
      <c r="K121" s="100"/>
      <c r="L121" s="100"/>
      <c r="M121" s="100"/>
      <c r="N121" s="100"/>
      <c r="O121" s="100"/>
      <c r="P121" s="100"/>
      <c r="Q121" s="100"/>
      <c r="R121" s="100"/>
      <c r="S121" s="100"/>
      <c r="T121" s="100"/>
      <c r="U121" s="100"/>
      <c r="V121" s="197"/>
      <c r="W121" s="199"/>
      <c r="X121" s="100"/>
      <c r="Y121" s="100"/>
      <c r="Z121" s="100"/>
      <c r="AA121" s="100"/>
      <c r="AB121" s="100"/>
      <c r="AC121" s="100"/>
      <c r="AD121" s="100"/>
      <c r="AE121" s="100"/>
      <c r="AF121" s="153">
        <v>1</v>
      </c>
      <c r="AG121" s="194" t="s">
        <v>271</v>
      </c>
    </row>
    <row r="122" spans="1:33" ht="15.75" x14ac:dyDescent="0.25">
      <c r="A122" s="207"/>
      <c r="B122" s="207"/>
      <c r="C122" s="207"/>
      <c r="D122" s="207"/>
      <c r="E122" s="207"/>
      <c r="F122" s="100"/>
      <c r="G122" s="100"/>
      <c r="H122" s="100"/>
      <c r="I122" s="100"/>
      <c r="J122" s="100"/>
      <c r="K122" s="100"/>
      <c r="L122" s="100"/>
      <c r="M122" s="100"/>
      <c r="N122" s="100"/>
      <c r="O122" s="100"/>
      <c r="P122" s="100"/>
      <c r="Q122" s="100"/>
      <c r="R122" s="100"/>
      <c r="S122" s="100"/>
      <c r="T122" s="100"/>
      <c r="U122" s="100"/>
      <c r="V122" s="197"/>
      <c r="W122" s="199"/>
      <c r="X122" s="100"/>
      <c r="Y122" s="100"/>
      <c r="Z122" s="100"/>
      <c r="AA122" s="100"/>
      <c r="AB122" s="100"/>
      <c r="AC122" s="100"/>
      <c r="AD122" s="100"/>
      <c r="AE122" s="100"/>
      <c r="AF122" s="153">
        <v>1</v>
      </c>
      <c r="AG122" s="194" t="s">
        <v>272</v>
      </c>
    </row>
    <row r="123" spans="1:33" ht="15.75" x14ac:dyDescent="0.25">
      <c r="A123" s="207"/>
      <c r="B123" s="207"/>
      <c r="C123" s="207"/>
      <c r="D123" s="207"/>
      <c r="E123" s="207"/>
      <c r="F123" s="100"/>
      <c r="G123" s="100"/>
      <c r="H123" s="100"/>
      <c r="I123" s="100"/>
      <c r="J123" s="100"/>
      <c r="K123" s="100"/>
      <c r="L123" s="100"/>
      <c r="M123" s="100"/>
      <c r="N123" s="100"/>
      <c r="O123" s="100"/>
      <c r="P123" s="100"/>
      <c r="Q123" s="100"/>
      <c r="R123" s="100"/>
      <c r="S123" s="100"/>
      <c r="T123" s="100"/>
      <c r="U123" s="100"/>
      <c r="V123" s="197"/>
      <c r="W123" s="199"/>
      <c r="X123" s="100"/>
      <c r="Y123" s="100"/>
      <c r="Z123" s="100"/>
      <c r="AA123" s="100"/>
      <c r="AB123" s="100"/>
      <c r="AC123" s="100"/>
      <c r="AD123" s="100"/>
      <c r="AE123" s="100"/>
      <c r="AF123" s="153">
        <v>1</v>
      </c>
      <c r="AG123" s="194" t="s">
        <v>273</v>
      </c>
    </row>
    <row r="124" spans="1:33" ht="15.75" x14ac:dyDescent="0.25">
      <c r="A124" s="144"/>
      <c r="B124" s="204" t="s">
        <v>383</v>
      </c>
      <c r="C124" s="144"/>
      <c r="D124" s="144"/>
      <c r="E124" s="144"/>
      <c r="F124" s="205">
        <v>1</v>
      </c>
      <c r="G124" s="205"/>
      <c r="H124" s="205"/>
      <c r="I124" s="205"/>
      <c r="J124" s="205">
        <v>18.3</v>
      </c>
      <c r="K124" s="205"/>
      <c r="L124" s="205"/>
      <c r="M124" s="205"/>
      <c r="N124" s="205"/>
      <c r="O124" s="205"/>
      <c r="P124" s="205"/>
      <c r="Q124" s="205"/>
      <c r="R124" s="205"/>
      <c r="S124" s="205"/>
      <c r="T124" s="205"/>
      <c r="U124" s="205"/>
      <c r="V124" s="209">
        <v>37.700000000000003</v>
      </c>
      <c r="W124" s="210"/>
      <c r="X124" s="205"/>
      <c r="Y124" s="205"/>
      <c r="Z124" s="205">
        <v>1</v>
      </c>
      <c r="AA124" s="205"/>
      <c r="AB124" s="205">
        <v>2</v>
      </c>
      <c r="AC124" s="205"/>
      <c r="AD124" s="205"/>
      <c r="AE124" s="205"/>
      <c r="AF124" s="206">
        <v>27</v>
      </c>
      <c r="AG124" s="211"/>
    </row>
    <row r="125" spans="1:33" ht="31.5" x14ac:dyDescent="0.25">
      <c r="A125" s="207"/>
      <c r="B125" s="207">
        <v>2028</v>
      </c>
      <c r="C125" s="207"/>
      <c r="D125" s="207"/>
      <c r="E125" s="207"/>
      <c r="F125" s="100">
        <v>1</v>
      </c>
      <c r="G125" s="100" t="s">
        <v>336</v>
      </c>
      <c r="H125" s="100"/>
      <c r="I125" s="100"/>
      <c r="J125" s="215">
        <v>3.46</v>
      </c>
      <c r="K125" s="193" t="s">
        <v>404</v>
      </c>
      <c r="L125" s="100"/>
      <c r="M125" s="100"/>
      <c r="N125" s="100"/>
      <c r="O125" s="100"/>
      <c r="P125" s="100"/>
      <c r="Q125" s="100"/>
      <c r="R125" s="100"/>
      <c r="S125" s="100"/>
      <c r="T125" s="100"/>
      <c r="U125" s="100"/>
      <c r="V125" s="194">
        <v>1.38</v>
      </c>
      <c r="W125" s="194" t="s">
        <v>207</v>
      </c>
      <c r="X125" s="100"/>
      <c r="Y125" s="100"/>
      <c r="Z125" s="100">
        <v>1</v>
      </c>
      <c r="AA125" s="198" t="s">
        <v>261</v>
      </c>
      <c r="AB125" s="191">
        <v>1</v>
      </c>
      <c r="AC125" s="191" t="s">
        <v>378</v>
      </c>
      <c r="AD125" s="100"/>
      <c r="AE125" s="100"/>
      <c r="AF125" s="153">
        <v>1</v>
      </c>
      <c r="AG125" s="194" t="s">
        <v>247</v>
      </c>
    </row>
    <row r="126" spans="1:33" ht="31.5" x14ac:dyDescent="0.25">
      <c r="A126" s="207"/>
      <c r="B126" s="207"/>
      <c r="C126" s="207"/>
      <c r="D126" s="207"/>
      <c r="E126" s="207"/>
      <c r="F126" s="100"/>
      <c r="G126" s="100"/>
      <c r="H126" s="100"/>
      <c r="I126" s="100"/>
      <c r="J126" s="195">
        <v>0.87</v>
      </c>
      <c r="K126" s="193" t="s">
        <v>405</v>
      </c>
      <c r="L126" s="100"/>
      <c r="M126" s="100"/>
      <c r="N126" s="100"/>
      <c r="O126" s="100"/>
      <c r="P126" s="100"/>
      <c r="Q126" s="100"/>
      <c r="R126" s="100"/>
      <c r="S126" s="100"/>
      <c r="T126" s="100"/>
      <c r="U126" s="100"/>
      <c r="V126" s="194">
        <v>0.9</v>
      </c>
      <c r="W126" s="194" t="s">
        <v>208</v>
      </c>
      <c r="X126" s="100"/>
      <c r="Y126" s="100"/>
      <c r="Z126" s="140"/>
      <c r="AA126" s="140"/>
      <c r="AB126" s="191">
        <v>1</v>
      </c>
      <c r="AC126" s="191" t="s">
        <v>261</v>
      </c>
      <c r="AD126" s="100"/>
      <c r="AE126" s="100"/>
      <c r="AF126" s="153">
        <v>1</v>
      </c>
      <c r="AG126" s="194" t="s">
        <v>248</v>
      </c>
    </row>
    <row r="127" spans="1:33" ht="47.25" x14ac:dyDescent="0.25">
      <c r="A127" s="207"/>
      <c r="B127" s="207"/>
      <c r="C127" s="207"/>
      <c r="D127" s="207"/>
      <c r="E127" s="207"/>
      <c r="F127" s="100"/>
      <c r="G127" s="100"/>
      <c r="H127" s="100"/>
      <c r="I127" s="100"/>
      <c r="J127" s="194">
        <v>2.2400000000000002</v>
      </c>
      <c r="K127" s="193" t="s">
        <v>406</v>
      </c>
      <c r="L127" s="100"/>
      <c r="M127" s="100"/>
      <c r="N127" s="100"/>
      <c r="O127" s="100"/>
      <c r="P127" s="100"/>
      <c r="Q127" s="100"/>
      <c r="R127" s="100"/>
      <c r="S127" s="100"/>
      <c r="T127" s="100"/>
      <c r="U127" s="100"/>
      <c r="V127" s="194">
        <v>1.88</v>
      </c>
      <c r="W127" s="194" t="s">
        <v>209</v>
      </c>
      <c r="X127" s="100"/>
      <c r="Y127" s="100"/>
      <c r="Z127" s="100"/>
      <c r="AA127" s="100"/>
      <c r="AB127" s="100"/>
      <c r="AC127" s="100"/>
      <c r="AD127" s="100"/>
      <c r="AE127" s="100"/>
      <c r="AF127" s="100">
        <v>1</v>
      </c>
      <c r="AG127" s="194" t="s">
        <v>249</v>
      </c>
    </row>
    <row r="128" spans="1:33" ht="31.5" x14ac:dyDescent="0.25">
      <c r="A128" s="207"/>
      <c r="B128" s="207"/>
      <c r="C128" s="207"/>
      <c r="D128" s="207"/>
      <c r="E128" s="207"/>
      <c r="F128" s="100"/>
      <c r="G128" s="100"/>
      <c r="H128" s="100"/>
      <c r="I128" s="100"/>
      <c r="J128" s="194">
        <v>0.45</v>
      </c>
      <c r="K128" s="195" t="s">
        <v>408</v>
      </c>
      <c r="L128" s="100"/>
      <c r="M128" s="100"/>
      <c r="N128" s="100"/>
      <c r="O128" s="100"/>
      <c r="P128" s="100"/>
      <c r="Q128" s="100"/>
      <c r="R128" s="100"/>
      <c r="S128" s="100"/>
      <c r="T128" s="100"/>
      <c r="U128" s="100"/>
      <c r="V128" s="198">
        <v>1.53</v>
      </c>
      <c r="W128" s="198" t="s">
        <v>210</v>
      </c>
      <c r="X128" s="100"/>
      <c r="Y128" s="100"/>
      <c r="Z128" s="100"/>
      <c r="AA128" s="100"/>
      <c r="AB128" s="100"/>
      <c r="AC128" s="100"/>
      <c r="AD128" s="100"/>
      <c r="AE128" s="100"/>
      <c r="AF128" s="100">
        <v>1</v>
      </c>
      <c r="AG128" s="194" t="s">
        <v>250</v>
      </c>
    </row>
    <row r="129" spans="1:33" ht="15.75" x14ac:dyDescent="0.25">
      <c r="A129" s="207"/>
      <c r="B129" s="207"/>
      <c r="C129" s="207"/>
      <c r="D129" s="207"/>
      <c r="E129" s="207"/>
      <c r="F129" s="100"/>
      <c r="G129" s="100"/>
      <c r="H129" s="100"/>
      <c r="I129" s="100"/>
      <c r="J129" s="194">
        <v>0.61</v>
      </c>
      <c r="K129" s="195" t="s">
        <v>407</v>
      </c>
      <c r="L129" s="100"/>
      <c r="M129" s="100"/>
      <c r="N129" s="100"/>
      <c r="O129" s="100"/>
      <c r="P129" s="100"/>
      <c r="Q129" s="100"/>
      <c r="R129" s="100"/>
      <c r="S129" s="100"/>
      <c r="T129" s="100"/>
      <c r="U129" s="100"/>
      <c r="V129" s="194">
        <v>1.1000000000000001</v>
      </c>
      <c r="W129" s="194" t="s">
        <v>193</v>
      </c>
      <c r="X129" s="100"/>
      <c r="Y129" s="100"/>
      <c r="Z129" s="100"/>
      <c r="AA129" s="100"/>
      <c r="AB129" s="100"/>
      <c r="AC129" s="100"/>
      <c r="AD129" s="100"/>
      <c r="AE129" s="100"/>
      <c r="AF129" s="100">
        <v>1</v>
      </c>
      <c r="AG129" s="198" t="s">
        <v>251</v>
      </c>
    </row>
    <row r="130" spans="1:33" ht="31.5" x14ac:dyDescent="0.25">
      <c r="A130" s="207"/>
      <c r="B130" s="207"/>
      <c r="C130" s="207"/>
      <c r="D130" s="207"/>
      <c r="E130" s="207"/>
      <c r="F130" s="100"/>
      <c r="G130" s="100"/>
      <c r="H130" s="100"/>
      <c r="I130" s="100"/>
      <c r="J130" s="194">
        <v>0.4</v>
      </c>
      <c r="K130" s="194" t="s">
        <v>409</v>
      </c>
      <c r="L130" s="100"/>
      <c r="M130" s="100"/>
      <c r="N130" s="100"/>
      <c r="O130" s="100"/>
      <c r="P130" s="100"/>
      <c r="Q130" s="100"/>
      <c r="R130" s="100"/>
      <c r="S130" s="100"/>
      <c r="T130" s="100"/>
      <c r="U130" s="100"/>
      <c r="V130" s="194">
        <v>1.1200000000000001</v>
      </c>
      <c r="W130" s="194" t="s">
        <v>211</v>
      </c>
      <c r="X130" s="100"/>
      <c r="Y130" s="100"/>
      <c r="Z130" s="100"/>
      <c r="AA130" s="100"/>
      <c r="AB130" s="100"/>
      <c r="AC130" s="100"/>
      <c r="AD130" s="100"/>
      <c r="AE130" s="100"/>
      <c r="AF130" s="100">
        <v>1</v>
      </c>
      <c r="AG130" s="194" t="s">
        <v>252</v>
      </c>
    </row>
    <row r="131" spans="1:33" ht="47.25" x14ac:dyDescent="0.25">
      <c r="A131" s="207"/>
      <c r="B131" s="207"/>
      <c r="C131" s="207"/>
      <c r="D131" s="207"/>
      <c r="E131" s="207"/>
      <c r="F131" s="100"/>
      <c r="G131" s="100"/>
      <c r="H131" s="100"/>
      <c r="I131" s="100"/>
      <c r="J131" s="194">
        <v>1.1100000000000001</v>
      </c>
      <c r="K131" s="194" t="s">
        <v>410</v>
      </c>
      <c r="L131" s="100"/>
      <c r="M131" s="100"/>
      <c r="N131" s="100"/>
      <c r="O131" s="100"/>
      <c r="P131" s="100"/>
      <c r="Q131" s="100"/>
      <c r="R131" s="100"/>
      <c r="S131" s="100"/>
      <c r="T131" s="100"/>
      <c r="U131" s="100"/>
      <c r="V131" s="194">
        <v>0.82</v>
      </c>
      <c r="W131" s="194" t="s">
        <v>212</v>
      </c>
      <c r="X131" s="100"/>
      <c r="Y131" s="100"/>
      <c r="Z131" s="100"/>
      <c r="AA131" s="100"/>
      <c r="AB131" s="100"/>
      <c r="AC131" s="100"/>
      <c r="AD131" s="100"/>
      <c r="AE131" s="100"/>
      <c r="AF131" s="100">
        <v>1</v>
      </c>
      <c r="AG131" s="194" t="s">
        <v>253</v>
      </c>
    </row>
    <row r="132" spans="1:33" ht="78.75" x14ac:dyDescent="0.25">
      <c r="A132" s="207"/>
      <c r="B132" s="207"/>
      <c r="C132" s="207"/>
      <c r="D132" s="207"/>
      <c r="E132" s="207"/>
      <c r="F132" s="100"/>
      <c r="G132" s="100"/>
      <c r="H132" s="100"/>
      <c r="I132" s="100"/>
      <c r="J132" s="194">
        <v>2.1</v>
      </c>
      <c r="K132" s="193" t="s">
        <v>411</v>
      </c>
      <c r="L132" s="100"/>
      <c r="M132" s="100"/>
      <c r="N132" s="100"/>
      <c r="O132" s="100"/>
      <c r="P132" s="100"/>
      <c r="Q132" s="100"/>
      <c r="R132" s="100"/>
      <c r="S132" s="100"/>
      <c r="T132" s="100"/>
      <c r="U132" s="100"/>
      <c r="V132" s="197">
        <v>1.67</v>
      </c>
      <c r="W132" s="199" t="s">
        <v>213</v>
      </c>
      <c r="X132" s="100"/>
      <c r="Y132" s="100"/>
      <c r="Z132" s="100"/>
      <c r="AA132" s="100"/>
      <c r="AB132" s="100"/>
      <c r="AC132" s="100"/>
      <c r="AD132" s="100"/>
      <c r="AE132" s="100"/>
      <c r="AF132" s="100">
        <v>1</v>
      </c>
      <c r="AG132" s="194" t="s">
        <v>254</v>
      </c>
    </row>
    <row r="133" spans="1:33" ht="31.5" x14ac:dyDescent="0.25">
      <c r="A133" s="207"/>
      <c r="B133" s="207"/>
      <c r="C133" s="207"/>
      <c r="D133" s="207"/>
      <c r="E133" s="207"/>
      <c r="F133" s="100"/>
      <c r="G133" s="100"/>
      <c r="H133" s="100"/>
      <c r="I133" s="100"/>
      <c r="J133" s="194">
        <v>2.15</v>
      </c>
      <c r="K133" s="194" t="s">
        <v>412</v>
      </c>
      <c r="L133" s="100"/>
      <c r="M133" s="100"/>
      <c r="N133" s="100"/>
      <c r="O133" s="100"/>
      <c r="P133" s="100"/>
      <c r="Q133" s="100"/>
      <c r="R133" s="100"/>
      <c r="S133" s="100"/>
      <c r="T133" s="100"/>
      <c r="U133" s="100"/>
      <c r="V133" s="198">
        <v>0.8</v>
      </c>
      <c r="W133" s="198" t="s">
        <v>214</v>
      </c>
      <c r="X133" s="100"/>
      <c r="Y133" s="100"/>
      <c r="Z133" s="100"/>
      <c r="AA133" s="100"/>
      <c r="AB133" s="100"/>
      <c r="AC133" s="100"/>
      <c r="AD133" s="100"/>
      <c r="AE133" s="100"/>
      <c r="AF133" s="100">
        <v>1</v>
      </c>
      <c r="AG133" s="194" t="s">
        <v>255</v>
      </c>
    </row>
    <row r="134" spans="1:33" ht="47.25" x14ac:dyDescent="0.25">
      <c r="A134" s="207"/>
      <c r="B134" s="207"/>
      <c r="C134" s="207"/>
      <c r="D134" s="207"/>
      <c r="E134" s="207"/>
      <c r="F134" s="100"/>
      <c r="G134" s="100"/>
      <c r="H134" s="100"/>
      <c r="I134" s="100"/>
      <c r="J134" s="195">
        <v>3.71</v>
      </c>
      <c r="K134" s="194" t="s">
        <v>413</v>
      </c>
      <c r="L134" s="100"/>
      <c r="M134" s="100"/>
      <c r="N134" s="100"/>
      <c r="O134" s="100"/>
      <c r="P134" s="100"/>
      <c r="Q134" s="100"/>
      <c r="R134" s="100"/>
      <c r="S134" s="100"/>
      <c r="T134" s="100"/>
      <c r="U134" s="100"/>
      <c r="V134" s="162">
        <v>0.62</v>
      </c>
      <c r="W134" s="162" t="s">
        <v>197</v>
      </c>
      <c r="X134" s="100"/>
      <c r="Y134" s="100"/>
      <c r="Z134" s="100"/>
      <c r="AA134" s="100"/>
      <c r="AB134" s="100"/>
      <c r="AC134" s="100"/>
      <c r="AD134" s="100"/>
      <c r="AE134" s="100"/>
      <c r="AF134" s="100">
        <v>1</v>
      </c>
      <c r="AG134" s="194" t="s">
        <v>256</v>
      </c>
    </row>
    <row r="135" spans="1:33" ht="15.75" x14ac:dyDescent="0.25">
      <c r="A135" s="207"/>
      <c r="B135" s="207"/>
      <c r="C135" s="207"/>
      <c r="D135" s="207"/>
      <c r="E135" s="207"/>
      <c r="F135" s="100"/>
      <c r="G135" s="100"/>
      <c r="H135" s="100"/>
      <c r="I135" s="100"/>
      <c r="J135" s="194">
        <v>0.35</v>
      </c>
      <c r="K135" s="195" t="s">
        <v>414</v>
      </c>
      <c r="L135" s="100"/>
      <c r="M135" s="100"/>
      <c r="N135" s="100"/>
      <c r="O135" s="100"/>
      <c r="P135" s="100"/>
      <c r="Q135" s="100"/>
      <c r="R135" s="100"/>
      <c r="S135" s="100"/>
      <c r="T135" s="100"/>
      <c r="U135" s="100"/>
      <c r="V135" s="162">
        <v>0.17</v>
      </c>
      <c r="W135" s="162" t="s">
        <v>215</v>
      </c>
      <c r="X135" s="100"/>
      <c r="Y135" s="100"/>
      <c r="Z135" s="100"/>
      <c r="AA135" s="100"/>
      <c r="AB135" s="100"/>
      <c r="AC135" s="100"/>
      <c r="AD135" s="100"/>
      <c r="AE135" s="100"/>
      <c r="AF135" s="100">
        <v>1</v>
      </c>
      <c r="AG135" s="194" t="s">
        <v>257</v>
      </c>
    </row>
    <row r="136" spans="1:33" ht="15.75" x14ac:dyDescent="0.25">
      <c r="A136" s="207"/>
      <c r="B136" s="207"/>
      <c r="C136" s="207"/>
      <c r="D136" s="207"/>
      <c r="E136" s="207"/>
      <c r="F136" s="100"/>
      <c r="G136" s="100"/>
      <c r="H136" s="100"/>
      <c r="I136" s="100"/>
      <c r="J136" s="194">
        <v>0.69</v>
      </c>
      <c r="K136" s="195" t="s">
        <v>415</v>
      </c>
      <c r="L136" s="100"/>
      <c r="M136" s="100"/>
      <c r="N136" s="100"/>
      <c r="O136" s="100"/>
      <c r="P136" s="100"/>
      <c r="Q136" s="100"/>
      <c r="R136" s="100"/>
      <c r="S136" s="100"/>
      <c r="T136" s="100"/>
      <c r="U136" s="100"/>
      <c r="V136" s="201">
        <v>0.98</v>
      </c>
      <c r="W136" s="201" t="s">
        <v>216</v>
      </c>
      <c r="X136" s="100"/>
      <c r="Y136" s="100"/>
      <c r="Z136" s="100"/>
      <c r="AA136" s="100"/>
      <c r="AB136" s="100"/>
      <c r="AC136" s="100"/>
      <c r="AD136" s="100"/>
      <c r="AE136" s="100"/>
      <c r="AF136" s="100">
        <v>1</v>
      </c>
      <c r="AG136" s="194" t="s">
        <v>258</v>
      </c>
    </row>
    <row r="137" spans="1:33" ht="94.5" x14ac:dyDescent="0.25">
      <c r="A137" s="207"/>
      <c r="B137" s="207"/>
      <c r="C137" s="207"/>
      <c r="D137" s="207"/>
      <c r="E137" s="207"/>
      <c r="F137" s="100"/>
      <c r="G137" s="100"/>
      <c r="H137" s="100"/>
      <c r="I137" s="100"/>
      <c r="J137" s="194">
        <v>0.16</v>
      </c>
      <c r="K137" s="195" t="s">
        <v>416</v>
      </c>
      <c r="L137" s="100"/>
      <c r="M137" s="100"/>
      <c r="N137" s="100"/>
      <c r="O137" s="100"/>
      <c r="P137" s="100"/>
      <c r="Q137" s="100"/>
      <c r="R137" s="100"/>
      <c r="S137" s="100"/>
      <c r="T137" s="100"/>
      <c r="U137" s="100"/>
      <c r="V137" s="201">
        <v>4.88</v>
      </c>
      <c r="W137" s="161" t="s">
        <v>217</v>
      </c>
      <c r="X137" s="100"/>
      <c r="Y137" s="100"/>
      <c r="Z137" s="100"/>
      <c r="AA137" s="100"/>
      <c r="AB137" s="100"/>
      <c r="AC137" s="100"/>
      <c r="AD137" s="100"/>
      <c r="AE137" s="100"/>
      <c r="AF137" s="100">
        <v>1</v>
      </c>
      <c r="AG137" s="194" t="s">
        <v>259</v>
      </c>
    </row>
    <row r="138" spans="1:33" ht="157.5" x14ac:dyDescent="0.25">
      <c r="A138" s="207"/>
      <c r="B138" s="207"/>
      <c r="C138" s="207"/>
      <c r="D138" s="207"/>
      <c r="E138" s="207"/>
      <c r="F138" s="100"/>
      <c r="G138" s="100"/>
      <c r="H138" s="100"/>
      <c r="I138" s="100"/>
      <c r="J138" s="100"/>
      <c r="K138" s="100"/>
      <c r="L138" s="100"/>
      <c r="M138" s="100"/>
      <c r="N138" s="100"/>
      <c r="O138" s="100"/>
      <c r="P138" s="100"/>
      <c r="Q138" s="100"/>
      <c r="R138" s="100"/>
      <c r="S138" s="100"/>
      <c r="T138" s="100"/>
      <c r="U138" s="100"/>
      <c r="V138" s="197">
        <v>8.64</v>
      </c>
      <c r="W138" s="199" t="s">
        <v>218</v>
      </c>
      <c r="X138" s="100"/>
      <c r="Y138" s="100"/>
      <c r="Z138" s="100"/>
      <c r="AA138" s="100"/>
      <c r="AB138" s="100"/>
      <c r="AC138" s="100"/>
      <c r="AD138" s="100"/>
      <c r="AE138" s="100"/>
      <c r="AF138" s="100">
        <v>1</v>
      </c>
      <c r="AG138" s="194" t="s">
        <v>260</v>
      </c>
    </row>
    <row r="139" spans="1:33" ht="63" x14ac:dyDescent="0.25">
      <c r="A139" s="207"/>
      <c r="B139" s="207"/>
      <c r="C139" s="207"/>
      <c r="D139" s="207"/>
      <c r="E139" s="207"/>
      <c r="F139" s="100"/>
      <c r="G139" s="100"/>
      <c r="H139" s="100"/>
      <c r="I139" s="100"/>
      <c r="J139" s="100"/>
      <c r="K139" s="100"/>
      <c r="L139" s="100"/>
      <c r="M139" s="100"/>
      <c r="N139" s="100"/>
      <c r="O139" s="100"/>
      <c r="P139" s="100"/>
      <c r="Q139" s="100"/>
      <c r="R139" s="100"/>
      <c r="S139" s="100"/>
      <c r="T139" s="100"/>
      <c r="U139" s="100"/>
      <c r="V139" s="197">
        <v>3.36</v>
      </c>
      <c r="W139" s="199" t="s">
        <v>219</v>
      </c>
      <c r="X139" s="100"/>
      <c r="Y139" s="100"/>
      <c r="Z139" s="100"/>
      <c r="AA139" s="100"/>
      <c r="AB139" s="100"/>
      <c r="AC139" s="100"/>
      <c r="AD139" s="100"/>
      <c r="AE139" s="100"/>
      <c r="AF139" s="100">
        <v>1</v>
      </c>
      <c r="AG139" s="194" t="s">
        <v>261</v>
      </c>
    </row>
    <row r="140" spans="1:33" ht="47.25" x14ac:dyDescent="0.25">
      <c r="A140" s="207"/>
      <c r="B140" s="207"/>
      <c r="C140" s="207"/>
      <c r="D140" s="207"/>
      <c r="E140" s="207"/>
      <c r="F140" s="100"/>
      <c r="G140" s="100"/>
      <c r="H140" s="100"/>
      <c r="I140" s="100"/>
      <c r="J140" s="100"/>
      <c r="K140" s="100"/>
      <c r="L140" s="100"/>
      <c r="M140" s="100"/>
      <c r="N140" s="100"/>
      <c r="O140" s="100"/>
      <c r="P140" s="100"/>
      <c r="Q140" s="100"/>
      <c r="R140" s="100"/>
      <c r="S140" s="100"/>
      <c r="T140" s="100"/>
      <c r="U140" s="100"/>
      <c r="V140" s="197">
        <v>4.0599999999999996</v>
      </c>
      <c r="W140" s="199" t="s">
        <v>220</v>
      </c>
      <c r="X140" s="100"/>
      <c r="Y140" s="100"/>
      <c r="Z140" s="100"/>
      <c r="AA140" s="100"/>
      <c r="AB140" s="100"/>
      <c r="AC140" s="100"/>
      <c r="AD140" s="100"/>
      <c r="AE140" s="100"/>
      <c r="AF140" s="100">
        <v>1</v>
      </c>
      <c r="AG140" s="194" t="s">
        <v>262</v>
      </c>
    </row>
    <row r="141" spans="1:33" ht="15.75" x14ac:dyDescent="0.25">
      <c r="A141" s="207"/>
      <c r="B141" s="207"/>
      <c r="C141" s="207"/>
      <c r="D141" s="207"/>
      <c r="E141" s="207"/>
      <c r="F141" s="100"/>
      <c r="G141" s="100"/>
      <c r="H141" s="100"/>
      <c r="I141" s="100"/>
      <c r="J141" s="100"/>
      <c r="K141" s="100"/>
      <c r="L141" s="100"/>
      <c r="M141" s="100"/>
      <c r="N141" s="100"/>
      <c r="O141" s="100"/>
      <c r="P141" s="100"/>
      <c r="Q141" s="100"/>
      <c r="R141" s="100"/>
      <c r="S141" s="100"/>
      <c r="T141" s="100"/>
      <c r="U141" s="100"/>
      <c r="V141" s="197">
        <v>0.13</v>
      </c>
      <c r="W141" s="202" t="s">
        <v>306</v>
      </c>
      <c r="X141" s="100"/>
      <c r="Y141" s="100"/>
      <c r="Z141" s="100"/>
      <c r="AA141" s="100"/>
      <c r="AB141" s="100"/>
      <c r="AC141" s="100"/>
      <c r="AD141" s="100"/>
      <c r="AE141" s="100"/>
      <c r="AF141" s="100">
        <v>1</v>
      </c>
      <c r="AG141" s="194" t="s">
        <v>263</v>
      </c>
    </row>
    <row r="142" spans="1:33" ht="31.5" x14ac:dyDescent="0.25">
      <c r="A142" s="207"/>
      <c r="B142" s="207"/>
      <c r="C142" s="207"/>
      <c r="D142" s="207"/>
      <c r="E142" s="207"/>
      <c r="F142" s="100"/>
      <c r="G142" s="100"/>
      <c r="H142" s="100"/>
      <c r="I142" s="100"/>
      <c r="J142" s="100"/>
      <c r="K142" s="100"/>
      <c r="L142" s="100"/>
      <c r="M142" s="100"/>
      <c r="N142" s="100"/>
      <c r="O142" s="100"/>
      <c r="P142" s="100"/>
      <c r="Q142" s="100"/>
      <c r="R142" s="100"/>
      <c r="S142" s="100"/>
      <c r="T142" s="100"/>
      <c r="U142" s="100"/>
      <c r="V142" s="197">
        <v>1.57</v>
      </c>
      <c r="W142" s="199" t="s">
        <v>221</v>
      </c>
      <c r="X142" s="100"/>
      <c r="Y142" s="100"/>
      <c r="Z142" s="100"/>
      <c r="AA142" s="100"/>
      <c r="AB142" s="100"/>
      <c r="AC142" s="100"/>
      <c r="AD142" s="100"/>
      <c r="AE142" s="100"/>
      <c r="AF142" s="100">
        <v>1</v>
      </c>
      <c r="AG142" s="194" t="s">
        <v>264</v>
      </c>
    </row>
    <row r="143" spans="1:33" ht="15.75" x14ac:dyDescent="0.25">
      <c r="A143" s="207"/>
      <c r="B143" s="207"/>
      <c r="C143" s="207"/>
      <c r="D143" s="207"/>
      <c r="E143" s="207"/>
      <c r="F143" s="100"/>
      <c r="G143" s="100"/>
      <c r="H143" s="100"/>
      <c r="I143" s="100"/>
      <c r="J143" s="100"/>
      <c r="K143" s="100"/>
      <c r="L143" s="100"/>
      <c r="M143" s="100"/>
      <c r="N143" s="100"/>
      <c r="O143" s="100"/>
      <c r="P143" s="100"/>
      <c r="Q143" s="100"/>
      <c r="R143" s="100"/>
      <c r="S143" s="100"/>
      <c r="T143" s="100"/>
      <c r="U143" s="100"/>
      <c r="V143" s="197">
        <v>0.7</v>
      </c>
      <c r="W143" s="197" t="s">
        <v>222</v>
      </c>
      <c r="X143" s="100"/>
      <c r="Y143" s="100"/>
      <c r="Z143" s="100"/>
      <c r="AA143" s="100"/>
      <c r="AB143" s="100"/>
      <c r="AC143" s="100"/>
      <c r="AD143" s="100"/>
      <c r="AE143" s="100"/>
      <c r="AF143" s="100">
        <v>1</v>
      </c>
      <c r="AG143" s="194" t="s">
        <v>265</v>
      </c>
    </row>
    <row r="144" spans="1:33" ht="47.25" x14ac:dyDescent="0.25">
      <c r="A144" s="207"/>
      <c r="B144" s="207"/>
      <c r="C144" s="207"/>
      <c r="D144" s="207"/>
      <c r="E144" s="207"/>
      <c r="F144" s="100"/>
      <c r="G144" s="100"/>
      <c r="H144" s="100"/>
      <c r="I144" s="100"/>
      <c r="J144" s="100"/>
      <c r="K144" s="100"/>
      <c r="L144" s="100"/>
      <c r="M144" s="100"/>
      <c r="N144" s="100"/>
      <c r="O144" s="100"/>
      <c r="P144" s="100"/>
      <c r="Q144" s="100"/>
      <c r="R144" s="100"/>
      <c r="S144" s="100"/>
      <c r="T144" s="100"/>
      <c r="U144" s="100"/>
      <c r="V144" s="197">
        <v>1.39</v>
      </c>
      <c r="W144" s="199" t="s">
        <v>223</v>
      </c>
      <c r="X144" s="100"/>
      <c r="Y144" s="100"/>
      <c r="Z144" s="100"/>
      <c r="AA144" s="100"/>
      <c r="AB144" s="100"/>
      <c r="AC144" s="100"/>
      <c r="AD144" s="100"/>
      <c r="AE144" s="100"/>
      <c r="AF144" s="100">
        <v>1</v>
      </c>
      <c r="AG144" s="194" t="s">
        <v>266</v>
      </c>
    </row>
    <row r="145" spans="1:33" ht="15.75" x14ac:dyDescent="0.25">
      <c r="A145" s="207"/>
      <c r="B145" s="207"/>
      <c r="C145" s="207"/>
      <c r="D145" s="207"/>
      <c r="E145" s="207"/>
      <c r="F145" s="100"/>
      <c r="G145" s="100"/>
      <c r="H145" s="100"/>
      <c r="I145" s="100"/>
      <c r="J145" s="100"/>
      <c r="K145" s="100"/>
      <c r="L145" s="100"/>
      <c r="M145" s="100"/>
      <c r="N145" s="100"/>
      <c r="O145" s="100"/>
      <c r="P145" s="100"/>
      <c r="Q145" s="100"/>
      <c r="R145" s="100"/>
      <c r="S145" s="100"/>
      <c r="T145" s="100"/>
      <c r="U145" s="100"/>
      <c r="V145" s="197"/>
      <c r="W145" s="199"/>
      <c r="X145" s="100"/>
      <c r="Y145" s="100"/>
      <c r="Z145" s="100"/>
      <c r="AA145" s="100"/>
      <c r="AB145" s="100"/>
      <c r="AC145" s="100"/>
      <c r="AD145" s="100"/>
      <c r="AE145" s="100"/>
      <c r="AF145" s="153">
        <v>1</v>
      </c>
      <c r="AG145" s="194" t="s">
        <v>267</v>
      </c>
    </row>
    <row r="146" spans="1:33" ht="15.75" x14ac:dyDescent="0.25">
      <c r="A146" s="207"/>
      <c r="B146" s="207"/>
      <c r="C146" s="207"/>
      <c r="D146" s="207"/>
      <c r="E146" s="207"/>
      <c r="F146" s="100"/>
      <c r="G146" s="100"/>
      <c r="H146" s="100"/>
      <c r="I146" s="100"/>
      <c r="J146" s="100"/>
      <c r="K146" s="100"/>
      <c r="L146" s="100"/>
      <c r="M146" s="100"/>
      <c r="N146" s="100"/>
      <c r="O146" s="100"/>
      <c r="P146" s="100"/>
      <c r="Q146" s="100"/>
      <c r="R146" s="100"/>
      <c r="S146" s="100"/>
      <c r="T146" s="100"/>
      <c r="U146" s="100"/>
      <c r="V146" s="197"/>
      <c r="W146" s="199"/>
      <c r="X146" s="100"/>
      <c r="Y146" s="100"/>
      <c r="Z146" s="100"/>
      <c r="AA146" s="100"/>
      <c r="AB146" s="100"/>
      <c r="AC146" s="100"/>
      <c r="AD146" s="100"/>
      <c r="AE146" s="100"/>
      <c r="AF146" s="153">
        <v>1</v>
      </c>
      <c r="AG146" s="194" t="s">
        <v>268</v>
      </c>
    </row>
    <row r="147" spans="1:33" ht="15.75" x14ac:dyDescent="0.25">
      <c r="A147" s="207"/>
      <c r="B147" s="207"/>
      <c r="C147" s="207"/>
      <c r="D147" s="207"/>
      <c r="E147" s="207"/>
      <c r="F147" s="100"/>
      <c r="G147" s="100"/>
      <c r="H147" s="100"/>
      <c r="I147" s="100"/>
      <c r="J147" s="100"/>
      <c r="K147" s="100"/>
      <c r="L147" s="100"/>
      <c r="M147" s="100"/>
      <c r="N147" s="100"/>
      <c r="O147" s="100"/>
      <c r="P147" s="100"/>
      <c r="Q147" s="100"/>
      <c r="R147" s="100"/>
      <c r="S147" s="100"/>
      <c r="T147" s="100"/>
      <c r="U147" s="100"/>
      <c r="V147" s="197"/>
      <c r="W147" s="199"/>
      <c r="X147" s="100"/>
      <c r="Y147" s="100"/>
      <c r="Z147" s="100"/>
      <c r="AA147" s="100"/>
      <c r="AB147" s="100"/>
      <c r="AC147" s="100"/>
      <c r="AD147" s="100"/>
      <c r="AE147" s="100"/>
      <c r="AF147" s="153">
        <v>1</v>
      </c>
      <c r="AG147" s="194" t="s">
        <v>269</v>
      </c>
    </row>
    <row r="148" spans="1:33" ht="15.75" x14ac:dyDescent="0.25">
      <c r="A148" s="207"/>
      <c r="B148" s="207"/>
      <c r="C148" s="207"/>
      <c r="D148" s="207"/>
      <c r="E148" s="207"/>
      <c r="F148" s="100"/>
      <c r="G148" s="100"/>
      <c r="H148" s="100"/>
      <c r="I148" s="100"/>
      <c r="J148" s="100"/>
      <c r="K148" s="100"/>
      <c r="L148" s="100"/>
      <c r="M148" s="100"/>
      <c r="N148" s="100"/>
      <c r="O148" s="100"/>
      <c r="P148" s="100"/>
      <c r="Q148" s="100"/>
      <c r="R148" s="100"/>
      <c r="S148" s="100"/>
      <c r="T148" s="100"/>
      <c r="U148" s="100"/>
      <c r="V148" s="197"/>
      <c r="W148" s="199"/>
      <c r="X148" s="100"/>
      <c r="Y148" s="100"/>
      <c r="Z148" s="100"/>
      <c r="AA148" s="100"/>
      <c r="AB148" s="100"/>
      <c r="AC148" s="100"/>
      <c r="AD148" s="100"/>
      <c r="AE148" s="100"/>
      <c r="AF148" s="153">
        <v>1</v>
      </c>
      <c r="AG148" s="194" t="s">
        <v>270</v>
      </c>
    </row>
    <row r="149" spans="1:33" ht="15.75" x14ac:dyDescent="0.25">
      <c r="A149" s="207"/>
      <c r="B149" s="207"/>
      <c r="C149" s="207"/>
      <c r="D149" s="207"/>
      <c r="E149" s="207"/>
      <c r="F149" s="100"/>
      <c r="G149" s="100"/>
      <c r="H149" s="100"/>
      <c r="I149" s="100"/>
      <c r="J149" s="100"/>
      <c r="K149" s="100"/>
      <c r="L149" s="100"/>
      <c r="M149" s="100"/>
      <c r="N149" s="100"/>
      <c r="O149" s="100"/>
      <c r="P149" s="100"/>
      <c r="Q149" s="100"/>
      <c r="R149" s="100"/>
      <c r="S149" s="100"/>
      <c r="T149" s="100"/>
      <c r="U149" s="100"/>
      <c r="V149" s="197"/>
      <c r="W149" s="199"/>
      <c r="X149" s="100"/>
      <c r="Y149" s="100"/>
      <c r="Z149" s="100"/>
      <c r="AA149" s="100"/>
      <c r="AB149" s="100"/>
      <c r="AC149" s="100"/>
      <c r="AD149" s="100"/>
      <c r="AE149" s="100"/>
      <c r="AF149" s="153">
        <v>1</v>
      </c>
      <c r="AG149" s="194" t="s">
        <v>271</v>
      </c>
    </row>
    <row r="150" spans="1:33" ht="15.75" x14ac:dyDescent="0.25">
      <c r="A150" s="207"/>
      <c r="B150" s="207"/>
      <c r="C150" s="207"/>
      <c r="D150" s="207"/>
      <c r="E150" s="207"/>
      <c r="F150" s="100"/>
      <c r="G150" s="100"/>
      <c r="H150" s="100"/>
      <c r="I150" s="100"/>
      <c r="J150" s="100"/>
      <c r="K150" s="100"/>
      <c r="L150" s="100"/>
      <c r="M150" s="100"/>
      <c r="N150" s="100"/>
      <c r="O150" s="100"/>
      <c r="P150" s="100"/>
      <c r="Q150" s="100"/>
      <c r="R150" s="100"/>
      <c r="S150" s="100"/>
      <c r="T150" s="100"/>
      <c r="U150" s="100"/>
      <c r="V150" s="197"/>
      <c r="W150" s="199"/>
      <c r="X150" s="100"/>
      <c r="Y150" s="100"/>
      <c r="Z150" s="100"/>
      <c r="AA150" s="100"/>
      <c r="AB150" s="100"/>
      <c r="AC150" s="100"/>
      <c r="AD150" s="100"/>
      <c r="AE150" s="100"/>
      <c r="AF150" s="153">
        <v>1</v>
      </c>
      <c r="AG150" s="194" t="s">
        <v>272</v>
      </c>
    </row>
    <row r="151" spans="1:33" ht="15.75" x14ac:dyDescent="0.25">
      <c r="A151" s="207"/>
      <c r="B151" s="207"/>
      <c r="C151" s="207"/>
      <c r="D151" s="207"/>
      <c r="E151" s="207"/>
      <c r="F151" s="100"/>
      <c r="G151" s="100"/>
      <c r="H151" s="100"/>
      <c r="I151" s="100"/>
      <c r="J151" s="100"/>
      <c r="K151" s="100"/>
      <c r="L151" s="100"/>
      <c r="M151" s="100"/>
      <c r="N151" s="100"/>
      <c r="O151" s="100"/>
      <c r="P151" s="100"/>
      <c r="Q151" s="100"/>
      <c r="R151" s="100"/>
      <c r="S151" s="100"/>
      <c r="T151" s="100"/>
      <c r="U151" s="100"/>
      <c r="V151" s="197"/>
      <c r="W151" s="199"/>
      <c r="X151" s="100"/>
      <c r="Y151" s="100"/>
      <c r="Z151" s="100"/>
      <c r="AA151" s="100"/>
      <c r="AB151" s="100"/>
      <c r="AC151" s="100"/>
      <c r="AD151" s="100"/>
      <c r="AE151" s="100"/>
      <c r="AF151" s="153">
        <v>1</v>
      </c>
      <c r="AG151" s="194" t="s">
        <v>273</v>
      </c>
    </row>
    <row r="152" spans="1:33" ht="15.75" x14ac:dyDescent="0.25">
      <c r="A152" s="144"/>
      <c r="B152" s="204" t="s">
        <v>383</v>
      </c>
      <c r="C152" s="144"/>
      <c r="D152" s="144"/>
      <c r="E152" s="144"/>
      <c r="F152" s="205">
        <v>1</v>
      </c>
      <c r="G152" s="205"/>
      <c r="H152" s="205"/>
      <c r="I152" s="205"/>
      <c r="J152" s="205">
        <v>18.3</v>
      </c>
      <c r="K152" s="205"/>
      <c r="L152" s="205"/>
      <c r="M152" s="205"/>
      <c r="N152" s="205"/>
      <c r="O152" s="205"/>
      <c r="P152" s="205"/>
      <c r="Q152" s="205"/>
      <c r="R152" s="205"/>
      <c r="S152" s="205"/>
      <c r="T152" s="205"/>
      <c r="U152" s="205"/>
      <c r="V152" s="209">
        <v>37.700000000000003</v>
      </c>
      <c r="W152" s="210"/>
      <c r="X152" s="205"/>
      <c r="Y152" s="205"/>
      <c r="Z152" s="205">
        <v>1</v>
      </c>
      <c r="AA152" s="205"/>
      <c r="AB152" s="205">
        <v>2</v>
      </c>
      <c r="AC152" s="205"/>
      <c r="AD152" s="205"/>
      <c r="AE152" s="205"/>
      <c r="AF152" s="206">
        <v>27</v>
      </c>
      <c r="AG152" s="211"/>
    </row>
    <row r="153" spans="1:33" ht="15.75" x14ac:dyDescent="0.25">
      <c r="A153" s="203"/>
      <c r="B153" s="204" t="s">
        <v>432</v>
      </c>
      <c r="C153" s="203"/>
      <c r="D153" s="203"/>
      <c r="E153" s="203"/>
      <c r="F153" s="205">
        <f>F152+F124+F96+F64+F36</f>
        <v>5</v>
      </c>
      <c r="G153" s="205"/>
      <c r="H153" s="205"/>
      <c r="I153" s="205"/>
      <c r="J153" s="205">
        <f t="shared" ref="J153:AF153" si="0">J152+J124+J96+J64+J36</f>
        <v>91.5</v>
      </c>
      <c r="K153" s="205"/>
      <c r="L153" s="205"/>
      <c r="M153" s="205"/>
      <c r="N153" s="205"/>
      <c r="O153" s="205"/>
      <c r="P153" s="205"/>
      <c r="Q153" s="205"/>
      <c r="R153" s="205"/>
      <c r="S153" s="205"/>
      <c r="T153" s="205"/>
      <c r="U153" s="205"/>
      <c r="V153" s="205">
        <f t="shared" si="0"/>
        <v>188.5</v>
      </c>
      <c r="W153" s="205"/>
      <c r="X153" s="205"/>
      <c r="Y153" s="205"/>
      <c r="Z153" s="205">
        <f t="shared" si="0"/>
        <v>5</v>
      </c>
      <c r="AA153" s="205"/>
      <c r="AB153" s="205">
        <f t="shared" si="0"/>
        <v>10</v>
      </c>
      <c r="AC153" s="205"/>
      <c r="AD153" s="205"/>
      <c r="AE153" s="205"/>
      <c r="AF153" s="205">
        <f t="shared" si="0"/>
        <v>135</v>
      </c>
      <c r="AG153" s="50"/>
    </row>
    <row r="154" spans="1:33" ht="18.75" x14ac:dyDescent="0.3">
      <c r="A154" s="63"/>
      <c r="B154" s="51"/>
      <c r="C154" s="51"/>
      <c r="D154" s="51"/>
      <c r="E154" s="51"/>
      <c r="V154" s="145"/>
      <c r="W154" s="146"/>
      <c r="AF154" s="134"/>
      <c r="AG154" s="135"/>
    </row>
    <row r="155" spans="1:33" ht="18.75" x14ac:dyDescent="0.3">
      <c r="A155" s="63"/>
      <c r="B155" s="51"/>
      <c r="C155" s="51"/>
      <c r="D155" s="51"/>
      <c r="E155" s="51"/>
      <c r="V155" s="145"/>
      <c r="W155" s="146"/>
      <c r="AF155" s="134"/>
      <c r="AG155" s="135"/>
    </row>
    <row r="156" spans="1:33" ht="18.75" x14ac:dyDescent="0.3">
      <c r="A156" s="63"/>
      <c r="B156" s="51"/>
      <c r="C156" s="51"/>
      <c r="D156" s="51"/>
      <c r="E156" s="51"/>
      <c r="V156" s="145"/>
      <c r="W156" s="146"/>
      <c r="AF156" s="134"/>
      <c r="AG156" s="135"/>
    </row>
    <row r="157" spans="1:33" ht="18.75" x14ac:dyDescent="0.3">
      <c r="A157" s="63"/>
      <c r="B157" s="51"/>
      <c r="C157" s="51"/>
      <c r="D157" s="51"/>
      <c r="E157" s="51"/>
      <c r="V157" s="145"/>
      <c r="W157" s="146"/>
      <c r="AF157" s="134"/>
      <c r="AG157" s="135"/>
    </row>
    <row r="158" spans="1:33" ht="18.75" x14ac:dyDescent="0.3">
      <c r="A158" s="63"/>
      <c r="B158" s="51"/>
      <c r="C158" s="51"/>
      <c r="D158" s="51"/>
      <c r="E158" s="51"/>
      <c r="V158" s="145"/>
      <c r="W158" s="146"/>
      <c r="AF158" s="134"/>
      <c r="AG158" s="135"/>
    </row>
    <row r="159" spans="1:33" ht="18.75" x14ac:dyDescent="0.3">
      <c r="A159" s="63"/>
      <c r="B159" s="51"/>
      <c r="C159" s="51"/>
      <c r="D159" s="51"/>
      <c r="E159" s="51"/>
      <c r="V159" s="145"/>
      <c r="W159" s="146"/>
      <c r="AF159" s="134"/>
      <c r="AG159" s="135"/>
    </row>
    <row r="160" spans="1:33" ht="18.75" x14ac:dyDescent="0.3">
      <c r="A160" s="63"/>
      <c r="B160" s="51"/>
      <c r="C160" s="51"/>
      <c r="D160" s="51"/>
      <c r="E160" s="51"/>
      <c r="V160" s="145"/>
      <c r="W160" s="146"/>
      <c r="AF160" s="134"/>
      <c r="AG160" s="135"/>
    </row>
    <row r="161" spans="1:33" ht="18.75" x14ac:dyDescent="0.3">
      <c r="A161" s="63"/>
      <c r="B161" s="51"/>
      <c r="C161" s="51"/>
      <c r="D161" s="51"/>
      <c r="E161" s="51"/>
      <c r="V161" s="145"/>
      <c r="W161" s="146"/>
      <c r="AF161" s="134"/>
      <c r="AG161" s="135"/>
    </row>
    <row r="162" spans="1:33" ht="18.75" x14ac:dyDescent="0.3">
      <c r="A162" s="63"/>
      <c r="B162" s="51"/>
      <c r="C162" s="51"/>
      <c r="D162" s="51"/>
      <c r="E162" s="51"/>
      <c r="V162" s="145"/>
      <c r="W162" s="146"/>
      <c r="AF162" s="134"/>
      <c r="AG162" s="135"/>
    </row>
    <row r="163" spans="1:33" ht="18.75" x14ac:dyDescent="0.3">
      <c r="A163" s="63"/>
      <c r="B163" s="51"/>
      <c r="C163" s="51"/>
      <c r="D163" s="51"/>
      <c r="E163" s="51"/>
      <c r="V163" s="145"/>
      <c r="W163" s="146"/>
      <c r="AF163" s="134"/>
      <c r="AG163" s="135"/>
    </row>
    <row r="164" spans="1:33" ht="18.75" x14ac:dyDescent="0.3">
      <c r="A164" s="63"/>
      <c r="B164" s="51"/>
      <c r="C164" s="51"/>
      <c r="D164" s="51"/>
      <c r="E164" s="51"/>
      <c r="V164" s="145"/>
      <c r="W164" s="146"/>
      <c r="AF164" s="134"/>
      <c r="AG164" s="135"/>
    </row>
    <row r="165" spans="1:33" ht="18.75" x14ac:dyDescent="0.3">
      <c r="A165" s="63"/>
      <c r="B165" s="51"/>
      <c r="C165" s="51"/>
      <c r="D165" s="51"/>
      <c r="E165" s="51"/>
      <c r="V165" s="145"/>
      <c r="W165" s="146"/>
      <c r="AF165" s="134"/>
      <c r="AG165" s="135"/>
    </row>
    <row r="166" spans="1:33" ht="18.75" x14ac:dyDescent="0.3">
      <c r="A166" s="63"/>
      <c r="B166" s="51"/>
      <c r="C166" s="51"/>
      <c r="D166" s="51"/>
      <c r="E166" s="51"/>
      <c r="V166" s="145"/>
      <c r="W166" s="146"/>
      <c r="AF166" s="134"/>
      <c r="AG166" s="135"/>
    </row>
    <row r="167" spans="1:33" ht="18.75" x14ac:dyDescent="0.3">
      <c r="A167" s="63"/>
      <c r="B167" s="51"/>
      <c r="C167" s="51"/>
      <c r="D167" s="51"/>
      <c r="E167" s="51"/>
      <c r="V167" s="145"/>
      <c r="W167" s="146"/>
      <c r="AF167" s="134"/>
      <c r="AG167" s="135"/>
    </row>
    <row r="168" spans="1:33" ht="18.75" x14ac:dyDescent="0.3">
      <c r="A168" s="63"/>
      <c r="B168" s="51"/>
      <c r="C168" s="51"/>
      <c r="D168" s="51"/>
      <c r="E168" s="51"/>
      <c r="V168" s="145"/>
      <c r="W168" s="146"/>
      <c r="AF168" s="134"/>
      <c r="AG168" s="135"/>
    </row>
    <row r="169" spans="1:33" ht="18.75" x14ac:dyDescent="0.3">
      <c r="A169" s="63"/>
      <c r="B169" s="51"/>
      <c r="C169" s="51"/>
      <c r="D169" s="51"/>
      <c r="E169" s="51"/>
      <c r="V169" s="145"/>
      <c r="W169" s="146"/>
      <c r="AF169" s="134"/>
      <c r="AG169" s="135"/>
    </row>
    <row r="170" spans="1:33" ht="18.75" x14ac:dyDescent="0.3">
      <c r="A170" s="63"/>
      <c r="B170" s="51"/>
      <c r="C170" s="51"/>
      <c r="D170" s="51"/>
      <c r="E170" s="51"/>
      <c r="V170" s="145"/>
      <c r="W170" s="146"/>
      <c r="AF170" s="134"/>
      <c r="AG170" s="135"/>
    </row>
    <row r="171" spans="1:33" ht="18.75" x14ac:dyDescent="0.3">
      <c r="A171" s="63"/>
      <c r="B171" s="51"/>
      <c r="C171" s="51"/>
      <c r="D171" s="51"/>
      <c r="E171" s="51"/>
      <c r="V171" s="145"/>
      <c r="W171" s="146"/>
      <c r="AF171" s="134"/>
      <c r="AG171" s="135"/>
    </row>
    <row r="172" spans="1:33" ht="18.75" x14ac:dyDescent="0.3">
      <c r="A172" s="63"/>
      <c r="B172" s="51"/>
      <c r="C172" s="51"/>
      <c r="D172" s="51"/>
      <c r="E172" s="51"/>
      <c r="V172" s="145"/>
      <c r="W172" s="146"/>
      <c r="AF172" s="134"/>
      <c r="AG172" s="135"/>
    </row>
    <row r="173" spans="1:33" ht="18.75" x14ac:dyDescent="0.3">
      <c r="A173" s="63"/>
      <c r="B173" s="51"/>
      <c r="C173" s="51"/>
      <c r="D173" s="51"/>
      <c r="E173" s="51"/>
      <c r="V173" s="145"/>
      <c r="W173" s="146"/>
      <c r="AF173" s="134"/>
      <c r="AG173" s="135"/>
    </row>
    <row r="174" spans="1:33" ht="18.75" x14ac:dyDescent="0.3">
      <c r="A174" s="63"/>
      <c r="B174" s="51"/>
      <c r="C174" s="51"/>
      <c r="D174" s="51"/>
      <c r="E174" s="51"/>
      <c r="V174" s="145"/>
      <c r="W174" s="146"/>
      <c r="AF174" s="134"/>
      <c r="AG174" s="135"/>
    </row>
    <row r="175" spans="1:33" ht="18.75" x14ac:dyDescent="0.3">
      <c r="A175" s="63"/>
      <c r="B175" s="51"/>
      <c r="C175" s="51"/>
      <c r="D175" s="51"/>
      <c r="E175" s="51"/>
      <c r="V175" s="145"/>
      <c r="W175" s="146"/>
      <c r="AF175" s="134"/>
      <c r="AG175" s="135"/>
    </row>
    <row r="176" spans="1:33" ht="18.75" x14ac:dyDescent="0.3">
      <c r="B176" s="63" t="s">
        <v>117</v>
      </c>
      <c r="C176" s="51"/>
      <c r="D176" s="51"/>
      <c r="E176" s="51"/>
      <c r="F176" s="51"/>
    </row>
  </sheetData>
  <mergeCells count="17">
    <mergeCell ref="A4:AE4"/>
    <mergeCell ref="D6:I6"/>
    <mergeCell ref="J6:K6"/>
    <mergeCell ref="L6:M6"/>
    <mergeCell ref="N6:O6"/>
    <mergeCell ref="P6:Q6"/>
    <mergeCell ref="R6:S6"/>
    <mergeCell ref="T6:U6"/>
    <mergeCell ref="V6:W6"/>
    <mergeCell ref="X6:Y6"/>
    <mergeCell ref="Z6:AA6"/>
    <mergeCell ref="AB6:AC6"/>
    <mergeCell ref="AD6:AE6"/>
    <mergeCell ref="C6:C7"/>
    <mergeCell ref="A6:A7"/>
    <mergeCell ref="B6:B7"/>
    <mergeCell ref="AF6:AG6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2</vt:i4>
      </vt:variant>
    </vt:vector>
  </HeadingPairs>
  <TitlesOfParts>
    <vt:vector size="16" baseType="lpstr">
      <vt:lpstr>тит.лист</vt:lpstr>
      <vt:lpstr>1.1.1</vt:lpstr>
      <vt:lpstr>1.1.2</vt:lpstr>
      <vt:lpstr>1.1.3</vt:lpstr>
      <vt:lpstr>1.1.4</vt:lpstr>
      <vt:lpstr>1.2</vt:lpstr>
      <vt:lpstr>1.3</vt:lpstr>
      <vt:lpstr>2.1-2.14</vt:lpstr>
      <vt:lpstr>2.15</vt:lpstr>
      <vt:lpstr>2.16(24)</vt:lpstr>
      <vt:lpstr>2.16(25)</vt:lpstr>
      <vt:lpstr>2.16(26)</vt:lpstr>
      <vt:lpstr>2.16(27)</vt:lpstr>
      <vt:lpstr>2.16(28)</vt:lpstr>
      <vt:lpstr>'2.1-2.14'!Область_печати</vt:lpstr>
      <vt:lpstr>'2.15'!Область_печати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2024-04-24T10:55:29Z</dcterms:modified>
</cp:coreProperties>
</file>