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R37" i="2"/>
  <c r="Q37"/>
  <c r="S37" s="1"/>
  <c r="P37"/>
  <c r="M37"/>
  <c r="R36"/>
  <c r="Q36"/>
  <c r="S36" s="1"/>
  <c r="P36"/>
  <c r="M36"/>
  <c r="R35"/>
  <c r="Q35"/>
  <c r="P35"/>
  <c r="M35"/>
  <c r="R34"/>
  <c r="Q34"/>
  <c r="P34"/>
  <c r="M34"/>
  <c r="S33"/>
  <c r="R33"/>
  <c r="Q33"/>
  <c r="P33"/>
  <c r="M33"/>
  <c r="M40"/>
  <c r="P40"/>
  <c r="Q40"/>
  <c r="S40" s="1"/>
  <c r="R40"/>
  <c r="M41"/>
  <c r="P41"/>
  <c r="Q41"/>
  <c r="S41" s="1"/>
  <c r="R41"/>
  <c r="K43"/>
  <c r="L43"/>
  <c r="N43"/>
  <c r="O43"/>
  <c r="M47"/>
  <c r="P47"/>
  <c r="Q47"/>
  <c r="S47" s="1"/>
  <c r="R47"/>
  <c r="S34" l="1"/>
  <c r="S35"/>
  <c r="R23"/>
  <c r="Q23"/>
  <c r="P23"/>
  <c r="M23"/>
  <c r="M18"/>
  <c r="S23" l="1"/>
  <c r="P13"/>
  <c r="P14"/>
  <c r="P15"/>
  <c r="P16"/>
  <c r="P17"/>
  <c r="P18"/>
  <c r="P19"/>
  <c r="P20"/>
  <c r="P21"/>
  <c r="P22"/>
  <c r="P24"/>
  <c r="P25"/>
  <c r="P26"/>
  <c r="P27"/>
  <c r="P28"/>
  <c r="P29"/>
  <c r="P30"/>
  <c r="P31"/>
  <c r="P32"/>
  <c r="Q13"/>
  <c r="R13"/>
  <c r="Q14"/>
  <c r="R14"/>
  <c r="Q15"/>
  <c r="R15"/>
  <c r="Q16"/>
  <c r="R16"/>
  <c r="Q17"/>
  <c r="R17"/>
  <c r="Q18"/>
  <c r="R18"/>
  <c r="Q19"/>
  <c r="S19" s="1"/>
  <c r="R19"/>
  <c r="Q20"/>
  <c r="R20"/>
  <c r="Q21"/>
  <c r="R21"/>
  <c r="Q22"/>
  <c r="R22"/>
  <c r="Q24"/>
  <c r="S24" s="1"/>
  <c r="R24"/>
  <c r="Q25"/>
  <c r="R25"/>
  <c r="Q26"/>
  <c r="R26"/>
  <c r="Q27"/>
  <c r="R27"/>
  <c r="Q28"/>
  <c r="R28"/>
  <c r="Q29"/>
  <c r="R29"/>
  <c r="Q30"/>
  <c r="R30"/>
  <c r="Q31"/>
  <c r="R31"/>
  <c r="Q32"/>
  <c r="R32"/>
  <c r="M13"/>
  <c r="M14"/>
  <c r="M15"/>
  <c r="M16"/>
  <c r="M17"/>
  <c r="M19"/>
  <c r="M20"/>
  <c r="M21"/>
  <c r="M22"/>
  <c r="M24"/>
  <c r="M25"/>
  <c r="M26"/>
  <c r="M27"/>
  <c r="M28"/>
  <c r="M29"/>
  <c r="M30"/>
  <c r="M31"/>
  <c r="M32"/>
  <c r="M43" l="1"/>
  <c r="S21"/>
  <c r="S20"/>
  <c r="S13"/>
  <c r="S29"/>
  <c r="S32"/>
  <c r="S28"/>
  <c r="S30"/>
  <c r="S25"/>
  <c r="S26"/>
  <c r="S17"/>
  <c r="S16"/>
  <c r="S14"/>
  <c r="S15"/>
  <c r="S31"/>
  <c r="S27"/>
  <c r="S22"/>
  <c r="S18"/>
  <c r="M62"/>
  <c r="M61"/>
  <c r="M60"/>
  <c r="M59"/>
  <c r="M58"/>
  <c r="M57"/>
  <c r="M56"/>
  <c r="M55"/>
  <c r="M53"/>
  <c r="M6"/>
  <c r="M11"/>
  <c r="M9"/>
  <c r="P62"/>
  <c r="R62"/>
  <c r="Q62"/>
  <c r="P61"/>
  <c r="R61"/>
  <c r="Q61"/>
  <c r="R53"/>
  <c r="Q53"/>
  <c r="R49"/>
  <c r="Q49"/>
  <c r="P49"/>
  <c r="M48"/>
  <c r="R64"/>
  <c r="Q64"/>
  <c r="P64"/>
  <c r="M64"/>
  <c r="R63"/>
  <c r="Q63"/>
  <c r="P63"/>
  <c r="M63"/>
  <c r="R65"/>
  <c r="Q65"/>
  <c r="P65"/>
  <c r="M65"/>
  <c r="R60"/>
  <c r="Q60"/>
  <c r="P60"/>
  <c r="M49"/>
  <c r="R58"/>
  <c r="Q58"/>
  <c r="P58"/>
  <c r="R57"/>
  <c r="Q57"/>
  <c r="P57"/>
  <c r="P56"/>
  <c r="R56"/>
  <c r="Q56"/>
  <c r="P55"/>
  <c r="R55"/>
  <c r="Q55"/>
  <c r="P54"/>
  <c r="R54"/>
  <c r="Q54"/>
  <c r="M54"/>
  <c r="P53"/>
  <c r="P10"/>
  <c r="R10"/>
  <c r="Q10"/>
  <c r="M10"/>
  <c r="P9"/>
  <c r="R9"/>
  <c r="Q9"/>
  <c r="P11"/>
  <c r="R11"/>
  <c r="Q11"/>
  <c r="R59"/>
  <c r="Q59"/>
  <c r="P59"/>
  <c r="R52"/>
  <c r="Q52"/>
  <c r="P52"/>
  <c r="R51"/>
  <c r="Q51"/>
  <c r="P51"/>
  <c r="M52"/>
  <c r="M51"/>
  <c r="P12"/>
  <c r="R12"/>
  <c r="Q12"/>
  <c r="M12"/>
  <c r="R8"/>
  <c r="Q8"/>
  <c r="R7"/>
  <c r="Q7"/>
  <c r="P8"/>
  <c r="P7"/>
  <c r="M8"/>
  <c r="M7"/>
  <c r="M50"/>
  <c r="P48"/>
  <c r="Q48"/>
  <c r="R48"/>
  <c r="P50"/>
  <c r="Q50"/>
  <c r="R50"/>
  <c r="M66"/>
  <c r="P66"/>
  <c r="Q66"/>
  <c r="R66"/>
  <c r="S62" l="1"/>
  <c r="S61"/>
  <c r="S65"/>
  <c r="S53"/>
  <c r="S49"/>
  <c r="S63"/>
  <c r="S54"/>
  <c r="S55"/>
  <c r="S12"/>
  <c r="S7"/>
  <c r="S9"/>
  <c r="S52"/>
  <c r="S51"/>
  <c r="S64"/>
  <c r="S60"/>
  <c r="S59"/>
  <c r="S58"/>
  <c r="S56"/>
  <c r="S10"/>
  <c r="S57"/>
  <c r="S11"/>
  <c r="S8"/>
  <c r="S48"/>
  <c r="S66"/>
  <c r="S50"/>
  <c r="O68"/>
  <c r="N68"/>
  <c r="L68"/>
  <c r="K68"/>
  <c r="M68"/>
  <c r="R6"/>
  <c r="R43" s="1"/>
  <c r="Q6"/>
  <c r="Q43" s="1"/>
  <c r="P6"/>
  <c r="P43" s="1"/>
  <c r="S45" s="1"/>
  <c r="R68" l="1"/>
  <c r="P68"/>
  <c r="Q68"/>
  <c r="S6"/>
  <c r="S43" s="1"/>
  <c r="S68" l="1"/>
</calcChain>
</file>

<file path=xl/sharedStrings.xml><?xml version="1.0" encoding="utf-8"?>
<sst xmlns="http://schemas.openxmlformats.org/spreadsheetml/2006/main" count="201" uniqueCount="50">
  <si>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</si>
  <si>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</si>
  <si>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</si>
  <si>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</si>
  <si>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</si>
  <si>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</si>
  <si>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</si>
  <si>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</si>
  <si>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</si>
  <si>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</si>
  <si>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</si>
  <si>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</si>
  <si>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</si>
  <si>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</si>
  <si>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</si>
  <si>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</si>
  <si>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</si>
  <si>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</si>
  <si>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</si>
  <si>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</si>
  <si>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</si>
  <si>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</si>
  <si>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</si>
  <si>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</si>
  <si>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</si>
  <si>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</si>
  <si>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</si>
  <si>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Красногорское</t>
  </si>
  <si>
    <t>Святогорское</t>
  </si>
  <si>
    <t>Архангельское</t>
  </si>
  <si>
    <t>Курьинское</t>
  </si>
  <si>
    <t>Валамазское</t>
  </si>
  <si>
    <t>Кокманское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</si>
  <si>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</si>
  <si>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</si>
  <si>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</si>
  <si>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</si>
  <si>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</si>
  <si>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</si>
  <si>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</si>
  <si>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>Балезинское</t>
  </si>
  <si>
    <t>Набережное</t>
  </si>
  <si>
    <t>Андрейшурское</t>
  </si>
  <si>
    <t>23(1)</t>
  </si>
  <si>
    <t>23(2)</t>
  </si>
  <si>
    <t>Ушурское</t>
  </si>
  <si>
    <t>24(2)</t>
  </si>
  <si>
    <t>Сергинское</t>
  </si>
  <si>
    <t>Карсовайское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</si>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</sst>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2" fontId="0" fillId="0" borderId="2" xfId="0" applyNumberForma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right" wrapText="1"/>
    </xf>
    <xf numFmtId="0" fontId="3" fillId="4" borderId="4" xfId="0" applyFont="1" applyFill="1" applyBorder="1" applyAlignment="1" applyProtection="1">
      <alignment horizontal="right" wrapText="1"/>
    </xf>
    <xf numFmtId="0" fontId="3" fillId="4" borderId="5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="80" zoomScaleNormal="80" workbookViewId="0">
      <pane ySplit="4" topLeftCell="A5" activePane="bottomLeft" state="frozen"/>
      <selection pane="bottomLeft" activeCell="AA16" sqref="AA16"/>
    </sheetView>
  </sheetViews>
  <sheetFormatPr defaultRowHeight="15"/>
  <cols>
    <col min="1" max="1" width="5.85546875" customWidth="1"/>
    <col min="2" max="2" width="11.28515625" customWidth="1"/>
    <col min="3" max="3" width="17.5703125" customWidth="1"/>
    <col min="4" max="4" width="17.140625" customWidth="1"/>
    <col min="5" max="5" width="10.28515625" customWidth="1"/>
    <col min="6" max="6" width="11.7109375" customWidth="1"/>
    <col min="7" max="7" width="13.7109375" customWidth="1"/>
    <col min="8" max="8" width="13.5703125" customWidth="1"/>
    <col min="9" max="9" width="11.1406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9.5" customHeight="1">
      <c r="A2" s="37" t="s">
        <v>0</v>
      </c>
      <c r="B2" s="37" t="s">
        <v>1</v>
      </c>
      <c r="C2" s="37" t="s">
        <v>26</v>
      </c>
      <c r="D2" s="37"/>
      <c r="E2" s="37"/>
      <c r="F2" s="37"/>
      <c r="G2" s="37" t="s">
        <v>37</v>
      </c>
      <c r="H2" s="37" t="s">
        <v>2</v>
      </c>
      <c r="I2" s="37" t="s">
        <v>38</v>
      </c>
      <c r="J2" s="37" t="s">
        <v>3</v>
      </c>
      <c r="K2" s="37" t="s">
        <v>4</v>
      </c>
      <c r="L2" s="37"/>
      <c r="M2" s="37"/>
      <c r="N2" s="50" t="s">
        <v>33</v>
      </c>
      <c r="O2" s="51"/>
      <c r="P2" s="52"/>
      <c r="Q2" s="37" t="s">
        <v>5</v>
      </c>
      <c r="R2" s="37"/>
      <c r="S2" s="37"/>
    </row>
    <row r="3" spans="1:19" ht="55.5" customHeight="1">
      <c r="A3" s="37"/>
      <c r="B3" s="37"/>
      <c r="C3" s="37" t="s">
        <v>6</v>
      </c>
      <c r="D3" s="37" t="s">
        <v>7</v>
      </c>
      <c r="E3" s="37" t="s">
        <v>8</v>
      </c>
      <c r="F3" s="37" t="s">
        <v>36</v>
      </c>
      <c r="G3" s="37"/>
      <c r="H3" s="37"/>
      <c r="I3" s="37"/>
      <c r="J3" s="37"/>
      <c r="K3" s="37"/>
      <c r="L3" s="37"/>
      <c r="M3" s="37"/>
      <c r="N3" s="53"/>
      <c r="O3" s="54"/>
      <c r="P3" s="55"/>
      <c r="Q3" s="37"/>
      <c r="R3" s="37"/>
      <c r="S3" s="37"/>
    </row>
    <row r="4" spans="1:19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34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1:19" ht="15.75">
      <c r="A6" s="22">
        <v>1</v>
      </c>
      <c r="B6" s="22"/>
      <c r="C6" s="23" t="s">
        <v>40</v>
      </c>
      <c r="D6" s="23" t="s">
        <v>41</v>
      </c>
      <c r="E6" s="23">
        <v>79</v>
      </c>
      <c r="F6" s="23">
        <v>3</v>
      </c>
      <c r="G6" s="23" t="s">
        <v>16</v>
      </c>
      <c r="H6" s="23" t="s">
        <v>34</v>
      </c>
      <c r="I6" s="23" t="s">
        <v>17</v>
      </c>
      <c r="J6" s="19">
        <v>7.1</v>
      </c>
      <c r="K6" s="23">
        <v>1347</v>
      </c>
      <c r="L6" s="23">
        <v>321</v>
      </c>
      <c r="M6" s="4">
        <f>K6+L6</f>
        <v>1668</v>
      </c>
      <c r="N6" s="23"/>
      <c r="O6" s="23"/>
      <c r="P6" s="4">
        <f>N6+O6</f>
        <v>0</v>
      </c>
      <c r="Q6" s="4">
        <f t="shared" ref="Q6:R6" si="0">K6-N6</f>
        <v>1347</v>
      </c>
      <c r="R6" s="4">
        <f t="shared" si="0"/>
        <v>321</v>
      </c>
      <c r="S6" s="5">
        <f>Q6+R6</f>
        <v>1668</v>
      </c>
    </row>
    <row r="7" spans="1:19" ht="15.75">
      <c r="A7" s="22">
        <v>2</v>
      </c>
      <c r="B7" s="22"/>
      <c r="C7" s="23" t="s">
        <v>40</v>
      </c>
      <c r="D7" s="23" t="s">
        <v>41</v>
      </c>
      <c r="E7" s="23">
        <v>190</v>
      </c>
      <c r="F7" s="23">
        <v>6.7</v>
      </c>
      <c r="G7" s="23" t="s">
        <v>16</v>
      </c>
      <c r="H7" s="23" t="s">
        <v>35</v>
      </c>
      <c r="I7" s="23" t="s">
        <v>22</v>
      </c>
      <c r="J7" s="19">
        <v>8.3000000000000007</v>
      </c>
      <c r="K7" s="23">
        <v>954</v>
      </c>
      <c r="L7" s="23">
        <v>540</v>
      </c>
      <c r="M7" s="4">
        <f t="shared" ref="M7:M41" si="1">K7+L7</f>
        <v>1494</v>
      </c>
      <c r="N7" s="23">
        <v>745</v>
      </c>
      <c r="O7" s="23">
        <v>394</v>
      </c>
      <c r="P7" s="4">
        <f t="shared" ref="P7:P41" si="2">N7+O7</f>
        <v>1139</v>
      </c>
      <c r="Q7" s="4">
        <f t="shared" ref="Q7:Q12" si="3">K7-N7</f>
        <v>209</v>
      </c>
      <c r="R7" s="4">
        <f t="shared" ref="R7:R12" si="4">L7-O7</f>
        <v>146</v>
      </c>
      <c r="S7" s="5">
        <f t="shared" ref="S7:S12" si="5">Q7+R7</f>
        <v>355</v>
      </c>
    </row>
    <row r="8" spans="1:19" ht="15.75">
      <c r="A8" s="22">
        <v>3</v>
      </c>
      <c r="B8" s="22"/>
      <c r="C8" s="23" t="s">
        <v>40</v>
      </c>
      <c r="D8" s="23" t="s">
        <v>41</v>
      </c>
      <c r="E8" s="23">
        <v>272</v>
      </c>
      <c r="F8" s="23">
        <v>7</v>
      </c>
      <c r="G8" s="23" t="s">
        <v>16</v>
      </c>
      <c r="H8" s="23" t="s">
        <v>35</v>
      </c>
      <c r="I8" s="23" t="s">
        <v>21</v>
      </c>
      <c r="J8" s="19">
        <v>4.7</v>
      </c>
      <c r="K8" s="24">
        <v>500</v>
      </c>
      <c r="L8" s="24">
        <v>330</v>
      </c>
      <c r="M8" s="4">
        <f t="shared" si="1"/>
        <v>830</v>
      </c>
      <c r="N8" s="24">
        <v>647</v>
      </c>
      <c r="O8" s="23">
        <v>404</v>
      </c>
      <c r="P8" s="4">
        <f t="shared" si="2"/>
        <v>1051</v>
      </c>
      <c r="Q8" s="4">
        <f t="shared" si="3"/>
        <v>-147</v>
      </c>
      <c r="R8" s="4">
        <f t="shared" si="4"/>
        <v>-74</v>
      </c>
      <c r="S8" s="5">
        <f t="shared" si="5"/>
        <v>-221</v>
      </c>
    </row>
    <row r="9" spans="1:19" ht="15.75">
      <c r="A9" s="22">
        <v>4</v>
      </c>
      <c r="B9" s="22"/>
      <c r="C9" s="23" t="s">
        <v>40</v>
      </c>
      <c r="D9" s="23" t="s">
        <v>41</v>
      </c>
      <c r="E9" s="23">
        <v>99</v>
      </c>
      <c r="F9" s="23">
        <v>12</v>
      </c>
      <c r="G9" s="23" t="s">
        <v>16</v>
      </c>
      <c r="H9" s="23" t="s">
        <v>35</v>
      </c>
      <c r="I9" s="23" t="s">
        <v>21</v>
      </c>
      <c r="J9" s="19">
        <v>1.95</v>
      </c>
      <c r="K9" s="23">
        <v>774</v>
      </c>
      <c r="L9" s="23">
        <v>209</v>
      </c>
      <c r="M9" s="4">
        <f t="shared" si="1"/>
        <v>983</v>
      </c>
      <c r="N9" s="23">
        <v>774</v>
      </c>
      <c r="O9" s="23">
        <v>209</v>
      </c>
      <c r="P9" s="4">
        <f t="shared" si="2"/>
        <v>983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2">
        <v>5</v>
      </c>
      <c r="B10" s="22"/>
      <c r="C10" s="23" t="s">
        <v>40</v>
      </c>
      <c r="D10" s="23" t="s">
        <v>41</v>
      </c>
      <c r="E10" s="23">
        <v>80</v>
      </c>
      <c r="F10" s="23">
        <v>4</v>
      </c>
      <c r="G10" s="23" t="s">
        <v>16</v>
      </c>
      <c r="H10" s="23" t="s">
        <v>34</v>
      </c>
      <c r="I10" s="23" t="s">
        <v>17</v>
      </c>
      <c r="J10" s="3">
        <v>3.1</v>
      </c>
      <c r="K10" s="23">
        <v>241</v>
      </c>
      <c r="L10" s="23">
        <v>83</v>
      </c>
      <c r="M10" s="4">
        <f>K10+L10</f>
        <v>324</v>
      </c>
      <c r="N10" s="23">
        <v>156</v>
      </c>
      <c r="O10" s="23">
        <v>49</v>
      </c>
      <c r="P10" s="4">
        <f t="shared" si="2"/>
        <v>205</v>
      </c>
      <c r="Q10" s="4">
        <f t="shared" si="3"/>
        <v>85</v>
      </c>
      <c r="R10" s="4">
        <f t="shared" si="4"/>
        <v>34</v>
      </c>
      <c r="S10" s="5">
        <f t="shared" si="5"/>
        <v>119</v>
      </c>
    </row>
    <row r="11" spans="1:19" ht="15.75">
      <c r="A11" s="22">
        <v>6</v>
      </c>
      <c r="B11" s="22"/>
      <c r="C11" s="23" t="s">
        <v>40</v>
      </c>
      <c r="D11" s="23" t="s">
        <v>41</v>
      </c>
      <c r="E11" s="23">
        <v>235</v>
      </c>
      <c r="F11" s="23">
        <v>1</v>
      </c>
      <c r="G11" s="23" t="s">
        <v>16</v>
      </c>
      <c r="H11" s="23" t="s">
        <v>34</v>
      </c>
      <c r="I11" s="23" t="s">
        <v>17</v>
      </c>
      <c r="J11" s="19">
        <v>0.5</v>
      </c>
      <c r="K11" s="23">
        <v>80</v>
      </c>
      <c r="L11" s="23">
        <v>12</v>
      </c>
      <c r="M11" s="4">
        <f>K11+L11</f>
        <v>92</v>
      </c>
      <c r="N11" s="23">
        <v>98</v>
      </c>
      <c r="O11" s="23">
        <v>15</v>
      </c>
      <c r="P11" s="4">
        <f t="shared" si="2"/>
        <v>113</v>
      </c>
      <c r="Q11" s="4">
        <f t="shared" si="3"/>
        <v>-18</v>
      </c>
      <c r="R11" s="4">
        <f t="shared" si="4"/>
        <v>-3</v>
      </c>
      <c r="S11" s="5">
        <f t="shared" si="5"/>
        <v>-21</v>
      </c>
    </row>
    <row r="12" spans="1:19" ht="15.75">
      <c r="A12" s="22">
        <v>7</v>
      </c>
      <c r="B12" s="22"/>
      <c r="C12" s="23" t="s">
        <v>40</v>
      </c>
      <c r="D12" s="23" t="s">
        <v>41</v>
      </c>
      <c r="E12" s="23">
        <v>72</v>
      </c>
      <c r="F12" s="23">
        <v>11</v>
      </c>
      <c r="G12" s="23" t="s">
        <v>16</v>
      </c>
      <c r="H12" s="23" t="s">
        <v>34</v>
      </c>
      <c r="I12" s="23" t="s">
        <v>17</v>
      </c>
      <c r="J12" s="19">
        <v>5</v>
      </c>
      <c r="K12" s="23">
        <v>887</v>
      </c>
      <c r="L12" s="23">
        <v>186</v>
      </c>
      <c r="M12" s="4">
        <f t="shared" si="1"/>
        <v>1073</v>
      </c>
      <c r="N12" s="23">
        <v>577</v>
      </c>
      <c r="O12" s="23">
        <v>86</v>
      </c>
      <c r="P12" s="4">
        <f t="shared" si="2"/>
        <v>663</v>
      </c>
      <c r="Q12" s="4">
        <f t="shared" si="3"/>
        <v>310</v>
      </c>
      <c r="R12" s="4">
        <f t="shared" si="4"/>
        <v>100</v>
      </c>
      <c r="S12" s="5">
        <f t="shared" si="5"/>
        <v>410</v>
      </c>
    </row>
    <row r="13" spans="1:19" ht="15.75">
      <c r="A13" s="22">
        <v>8</v>
      </c>
      <c r="B13" s="22"/>
      <c r="C13" s="23" t="s">
        <v>40</v>
      </c>
      <c r="D13" s="23" t="s">
        <v>41</v>
      </c>
      <c r="E13" s="23">
        <v>72</v>
      </c>
      <c r="F13" s="23">
        <v>11</v>
      </c>
      <c r="G13" s="23" t="s">
        <v>16</v>
      </c>
      <c r="H13" s="23" t="s">
        <v>34</v>
      </c>
      <c r="I13" s="23" t="s">
        <v>17</v>
      </c>
      <c r="J13" s="19">
        <v>2.2000000000000002</v>
      </c>
      <c r="K13" s="23">
        <v>359</v>
      </c>
      <c r="L13" s="23">
        <v>40</v>
      </c>
      <c r="M13" s="4">
        <f t="shared" si="1"/>
        <v>399</v>
      </c>
      <c r="N13" s="23">
        <v>359</v>
      </c>
      <c r="O13" s="23">
        <v>40</v>
      </c>
      <c r="P13" s="4">
        <f t="shared" si="2"/>
        <v>399</v>
      </c>
      <c r="Q13" s="4">
        <f t="shared" ref="Q13:Q32" si="6">K13-N13</f>
        <v>0</v>
      </c>
      <c r="R13" s="4">
        <f t="shared" ref="R13:R32" si="7">L13-O13</f>
        <v>0</v>
      </c>
      <c r="S13" s="5">
        <f t="shared" ref="S13:S32" si="8">Q13+R13</f>
        <v>0</v>
      </c>
    </row>
    <row r="14" spans="1:19" ht="15.75">
      <c r="A14" s="22">
        <v>9</v>
      </c>
      <c r="B14" s="22"/>
      <c r="C14" s="23" t="s">
        <v>40</v>
      </c>
      <c r="D14" s="24" t="s">
        <v>42</v>
      </c>
      <c r="E14" s="24">
        <v>40</v>
      </c>
      <c r="F14" s="24" t="s">
        <v>43</v>
      </c>
      <c r="G14" s="24" t="s">
        <v>16</v>
      </c>
      <c r="H14" s="24" t="s">
        <v>35</v>
      </c>
      <c r="I14" s="24" t="s">
        <v>21</v>
      </c>
      <c r="J14" s="26">
        <v>4.5</v>
      </c>
      <c r="K14" s="24">
        <v>688</v>
      </c>
      <c r="L14" s="24">
        <v>234</v>
      </c>
      <c r="M14" s="4">
        <f t="shared" si="1"/>
        <v>922</v>
      </c>
      <c r="N14" s="24">
        <v>171</v>
      </c>
      <c r="O14" s="24">
        <v>37</v>
      </c>
      <c r="P14" s="4">
        <f t="shared" si="2"/>
        <v>208</v>
      </c>
      <c r="Q14" s="4">
        <f t="shared" si="6"/>
        <v>517</v>
      </c>
      <c r="R14" s="4">
        <f t="shared" si="7"/>
        <v>197</v>
      </c>
      <c r="S14" s="5">
        <f t="shared" si="8"/>
        <v>714</v>
      </c>
    </row>
    <row r="15" spans="1:19" ht="15.75">
      <c r="A15" s="22">
        <v>10</v>
      </c>
      <c r="B15" s="22"/>
      <c r="C15" s="24" t="s">
        <v>40</v>
      </c>
      <c r="D15" s="24" t="s">
        <v>42</v>
      </c>
      <c r="E15" s="24">
        <v>40</v>
      </c>
      <c r="F15" s="24" t="s">
        <v>44</v>
      </c>
      <c r="G15" s="24" t="s">
        <v>16</v>
      </c>
      <c r="H15" s="24" t="s">
        <v>35</v>
      </c>
      <c r="I15" s="24" t="s">
        <v>21</v>
      </c>
      <c r="J15" s="29">
        <v>4.0999999999999996</v>
      </c>
      <c r="K15" s="24">
        <v>642</v>
      </c>
      <c r="L15" s="24">
        <v>248</v>
      </c>
      <c r="M15" s="4">
        <f t="shared" si="1"/>
        <v>890</v>
      </c>
      <c r="N15" s="24"/>
      <c r="O15" s="24"/>
      <c r="P15" s="4">
        <f t="shared" si="2"/>
        <v>0</v>
      </c>
      <c r="Q15" s="4">
        <f t="shared" si="6"/>
        <v>642</v>
      </c>
      <c r="R15" s="4">
        <f t="shared" si="7"/>
        <v>248</v>
      </c>
      <c r="S15" s="5">
        <f t="shared" si="8"/>
        <v>890</v>
      </c>
    </row>
    <row r="16" spans="1:19" ht="15.75">
      <c r="A16" s="22">
        <v>11</v>
      </c>
      <c r="B16" s="22"/>
      <c r="C16" s="24" t="s">
        <v>40</v>
      </c>
      <c r="D16" s="24" t="s">
        <v>42</v>
      </c>
      <c r="E16" s="24">
        <v>40</v>
      </c>
      <c r="F16" s="24">
        <v>12</v>
      </c>
      <c r="G16" s="24" t="s">
        <v>16</v>
      </c>
      <c r="H16" s="24" t="s">
        <v>34</v>
      </c>
      <c r="I16" s="24" t="s">
        <v>17</v>
      </c>
      <c r="J16" s="26">
        <v>4.9000000000000004</v>
      </c>
      <c r="K16" s="24">
        <v>613</v>
      </c>
      <c r="L16" s="24">
        <v>517</v>
      </c>
      <c r="M16" s="4">
        <f t="shared" si="1"/>
        <v>1130</v>
      </c>
      <c r="N16" s="24">
        <v>470</v>
      </c>
      <c r="O16" s="24">
        <v>154</v>
      </c>
      <c r="P16" s="4">
        <f t="shared" si="2"/>
        <v>624</v>
      </c>
      <c r="Q16" s="4">
        <f t="shared" si="6"/>
        <v>143</v>
      </c>
      <c r="R16" s="4">
        <f t="shared" si="7"/>
        <v>363</v>
      </c>
      <c r="S16" s="5">
        <f t="shared" si="8"/>
        <v>506</v>
      </c>
    </row>
    <row r="17" spans="1:19" ht="15.75">
      <c r="A17" s="22">
        <v>12</v>
      </c>
      <c r="B17" s="22"/>
      <c r="C17" s="24" t="s">
        <v>40</v>
      </c>
      <c r="D17" s="24" t="s">
        <v>42</v>
      </c>
      <c r="E17" s="24">
        <v>40</v>
      </c>
      <c r="F17" s="24">
        <v>18</v>
      </c>
      <c r="G17" s="24" t="s">
        <v>16</v>
      </c>
      <c r="H17" s="24" t="s">
        <v>34</v>
      </c>
      <c r="I17" s="24" t="s">
        <v>17</v>
      </c>
      <c r="J17" s="26">
        <v>3.1</v>
      </c>
      <c r="K17" s="24">
        <v>466</v>
      </c>
      <c r="L17" s="24">
        <v>154</v>
      </c>
      <c r="M17" s="4">
        <f t="shared" si="1"/>
        <v>620</v>
      </c>
      <c r="N17" s="24">
        <v>230</v>
      </c>
      <c r="O17" s="24">
        <v>85</v>
      </c>
      <c r="P17" s="4">
        <f t="shared" si="2"/>
        <v>315</v>
      </c>
      <c r="Q17" s="4">
        <f t="shared" si="6"/>
        <v>236</v>
      </c>
      <c r="R17" s="4">
        <f t="shared" si="7"/>
        <v>69</v>
      </c>
      <c r="S17" s="5">
        <f t="shared" si="8"/>
        <v>305</v>
      </c>
    </row>
    <row r="18" spans="1:19" ht="15.75">
      <c r="A18" s="22">
        <v>13</v>
      </c>
      <c r="B18" s="22"/>
      <c r="C18" s="24" t="s">
        <v>40</v>
      </c>
      <c r="D18" s="24" t="s">
        <v>42</v>
      </c>
      <c r="E18" s="24">
        <v>81</v>
      </c>
      <c r="F18" s="24">
        <v>11</v>
      </c>
      <c r="G18" s="24" t="s">
        <v>16</v>
      </c>
      <c r="H18" s="24" t="s">
        <v>35</v>
      </c>
      <c r="I18" s="24" t="s">
        <v>22</v>
      </c>
      <c r="J18" s="30">
        <v>2.2999999999999998</v>
      </c>
      <c r="K18" s="24">
        <v>251</v>
      </c>
      <c r="L18" s="24">
        <v>83</v>
      </c>
      <c r="M18" s="4">
        <f t="shared" si="1"/>
        <v>334</v>
      </c>
      <c r="N18" s="24">
        <v>251</v>
      </c>
      <c r="O18" s="24">
        <v>83</v>
      </c>
      <c r="P18" s="4">
        <f t="shared" si="2"/>
        <v>334</v>
      </c>
      <c r="Q18" s="4">
        <f t="shared" si="6"/>
        <v>0</v>
      </c>
      <c r="R18" s="4">
        <f t="shared" si="7"/>
        <v>0</v>
      </c>
      <c r="S18" s="5">
        <f t="shared" si="8"/>
        <v>0</v>
      </c>
    </row>
    <row r="19" spans="1:19" ht="15.75">
      <c r="A19" s="22">
        <v>14</v>
      </c>
      <c r="B19" s="22"/>
      <c r="C19" s="24" t="s">
        <v>40</v>
      </c>
      <c r="D19" s="24" t="s">
        <v>45</v>
      </c>
      <c r="E19" s="24">
        <v>15</v>
      </c>
      <c r="F19" s="24">
        <v>2</v>
      </c>
      <c r="G19" s="24" t="s">
        <v>16</v>
      </c>
      <c r="H19" s="24" t="s">
        <v>35</v>
      </c>
      <c r="I19" s="24" t="s">
        <v>21</v>
      </c>
      <c r="J19" s="31">
        <v>7.9</v>
      </c>
      <c r="K19" s="24">
        <v>1351</v>
      </c>
      <c r="L19" s="24">
        <v>398</v>
      </c>
      <c r="M19" s="4">
        <f t="shared" si="1"/>
        <v>1749</v>
      </c>
      <c r="N19" s="24">
        <v>677</v>
      </c>
      <c r="O19" s="24">
        <v>269</v>
      </c>
      <c r="P19" s="4">
        <f t="shared" si="2"/>
        <v>946</v>
      </c>
      <c r="Q19" s="4">
        <f t="shared" si="6"/>
        <v>674</v>
      </c>
      <c r="R19" s="4">
        <f t="shared" si="7"/>
        <v>129</v>
      </c>
      <c r="S19" s="5">
        <f t="shared" si="8"/>
        <v>803</v>
      </c>
    </row>
    <row r="20" spans="1:19" ht="15.75">
      <c r="A20" s="22">
        <v>15</v>
      </c>
      <c r="B20" s="22"/>
      <c r="C20" s="24" t="s">
        <v>40</v>
      </c>
      <c r="D20" s="24" t="s">
        <v>45</v>
      </c>
      <c r="E20" s="24">
        <v>111</v>
      </c>
      <c r="F20" s="24">
        <v>24</v>
      </c>
      <c r="G20" s="24" t="s">
        <v>16</v>
      </c>
      <c r="H20" s="24" t="s">
        <v>34</v>
      </c>
      <c r="I20" s="24" t="s">
        <v>17</v>
      </c>
      <c r="J20" s="32">
        <v>0.51</v>
      </c>
      <c r="K20" s="21">
        <v>261</v>
      </c>
      <c r="L20" s="21">
        <v>38</v>
      </c>
      <c r="M20" s="4">
        <f t="shared" si="1"/>
        <v>299</v>
      </c>
      <c r="N20" s="24">
        <v>261</v>
      </c>
      <c r="O20" s="24">
        <v>38</v>
      </c>
      <c r="P20" s="4">
        <f t="shared" si="2"/>
        <v>299</v>
      </c>
      <c r="Q20" s="4">
        <f t="shared" si="6"/>
        <v>0</v>
      </c>
      <c r="R20" s="4">
        <f t="shared" si="7"/>
        <v>0</v>
      </c>
      <c r="S20" s="5">
        <f t="shared" si="8"/>
        <v>0</v>
      </c>
    </row>
    <row r="21" spans="1:19" ht="15.75">
      <c r="A21" s="22">
        <v>16</v>
      </c>
      <c r="B21" s="22"/>
      <c r="C21" s="24" t="s">
        <v>40</v>
      </c>
      <c r="D21" s="24" t="s">
        <v>45</v>
      </c>
      <c r="E21" s="24">
        <v>9</v>
      </c>
      <c r="F21" s="24">
        <v>1</v>
      </c>
      <c r="G21" s="24" t="s">
        <v>16</v>
      </c>
      <c r="H21" s="24" t="s">
        <v>34</v>
      </c>
      <c r="I21" s="24" t="s">
        <v>17</v>
      </c>
      <c r="J21" s="31">
        <v>2.72</v>
      </c>
      <c r="K21" s="24">
        <v>461</v>
      </c>
      <c r="L21" s="24">
        <v>211</v>
      </c>
      <c r="M21" s="4">
        <f t="shared" si="1"/>
        <v>672</v>
      </c>
      <c r="N21" s="24">
        <v>392</v>
      </c>
      <c r="O21" s="24">
        <v>182</v>
      </c>
      <c r="P21" s="4">
        <f t="shared" si="2"/>
        <v>574</v>
      </c>
      <c r="Q21" s="4">
        <f t="shared" si="6"/>
        <v>69</v>
      </c>
      <c r="R21" s="4">
        <f t="shared" si="7"/>
        <v>29</v>
      </c>
      <c r="S21" s="5">
        <f t="shared" si="8"/>
        <v>98</v>
      </c>
    </row>
    <row r="22" spans="1:19" ht="15.75">
      <c r="A22" s="22">
        <v>17</v>
      </c>
      <c r="B22" s="22"/>
      <c r="C22" s="24" t="s">
        <v>40</v>
      </c>
      <c r="D22" s="24" t="s">
        <v>45</v>
      </c>
      <c r="E22" s="24">
        <v>2</v>
      </c>
      <c r="F22" s="24">
        <v>13</v>
      </c>
      <c r="G22" s="24" t="s">
        <v>16</v>
      </c>
      <c r="H22" s="24" t="s">
        <v>34</v>
      </c>
      <c r="I22" s="24" t="s">
        <v>17</v>
      </c>
      <c r="J22" s="31">
        <v>5.12</v>
      </c>
      <c r="K22" s="24">
        <v>625</v>
      </c>
      <c r="L22" s="24">
        <v>406</v>
      </c>
      <c r="M22" s="4">
        <f t="shared" si="1"/>
        <v>1031</v>
      </c>
      <c r="N22" s="24">
        <v>142</v>
      </c>
      <c r="O22" s="24">
        <v>73</v>
      </c>
      <c r="P22" s="4">
        <f t="shared" si="2"/>
        <v>215</v>
      </c>
      <c r="Q22" s="4">
        <f t="shared" si="6"/>
        <v>483</v>
      </c>
      <c r="R22" s="4">
        <f t="shared" si="7"/>
        <v>333</v>
      </c>
      <c r="S22" s="5">
        <f t="shared" si="8"/>
        <v>816</v>
      </c>
    </row>
    <row r="23" spans="1:19" ht="15.75">
      <c r="A23" s="22">
        <v>18</v>
      </c>
      <c r="B23" s="22"/>
      <c r="C23" s="24" t="s">
        <v>40</v>
      </c>
      <c r="D23" s="24" t="s">
        <v>45</v>
      </c>
      <c r="E23" s="24">
        <v>111</v>
      </c>
      <c r="F23" s="24" t="s">
        <v>46</v>
      </c>
      <c r="G23" s="24" t="s">
        <v>16</v>
      </c>
      <c r="H23" s="24" t="s">
        <v>34</v>
      </c>
      <c r="I23" s="24" t="s">
        <v>17</v>
      </c>
      <c r="J23" s="31">
        <v>8.9</v>
      </c>
      <c r="K23" s="24">
        <v>1351</v>
      </c>
      <c r="L23" s="24">
        <v>607</v>
      </c>
      <c r="M23" s="4">
        <f t="shared" ref="M23" si="9">K23+L23</f>
        <v>1958</v>
      </c>
      <c r="N23" s="24">
        <v>1149</v>
      </c>
      <c r="O23" s="24">
        <v>215</v>
      </c>
      <c r="P23" s="4">
        <f t="shared" ref="P23" si="10">N23+O23</f>
        <v>1364</v>
      </c>
      <c r="Q23" s="4">
        <f t="shared" ref="Q23" si="11">K23-N23</f>
        <v>202</v>
      </c>
      <c r="R23" s="4">
        <f t="shared" ref="R23" si="12">L23-O23</f>
        <v>392</v>
      </c>
      <c r="S23" s="5">
        <f t="shared" ref="S23" si="13">Q23+R23</f>
        <v>594</v>
      </c>
    </row>
    <row r="24" spans="1:19" ht="15.75">
      <c r="A24" s="22">
        <v>19</v>
      </c>
      <c r="B24" s="22"/>
      <c r="C24" s="24" t="s">
        <v>40</v>
      </c>
      <c r="D24" s="24" t="s">
        <v>47</v>
      </c>
      <c r="E24" s="24">
        <v>132</v>
      </c>
      <c r="F24" s="24">
        <v>7</v>
      </c>
      <c r="G24" s="24" t="s">
        <v>16</v>
      </c>
      <c r="H24" s="24" t="s">
        <v>34</v>
      </c>
      <c r="I24" s="24" t="s">
        <v>17</v>
      </c>
      <c r="J24" s="26">
        <v>4.2</v>
      </c>
      <c r="K24" s="24">
        <v>833</v>
      </c>
      <c r="L24" s="24">
        <v>187</v>
      </c>
      <c r="M24" s="4">
        <f t="shared" si="1"/>
        <v>1020</v>
      </c>
      <c r="N24" s="24">
        <v>0</v>
      </c>
      <c r="O24" s="24">
        <v>0</v>
      </c>
      <c r="P24" s="4">
        <f t="shared" si="2"/>
        <v>0</v>
      </c>
      <c r="Q24" s="4">
        <f t="shared" si="6"/>
        <v>833</v>
      </c>
      <c r="R24" s="4">
        <f t="shared" si="7"/>
        <v>187</v>
      </c>
      <c r="S24" s="5">
        <f t="shared" si="8"/>
        <v>1020</v>
      </c>
    </row>
    <row r="25" spans="1:19" ht="15.75">
      <c r="A25" s="22">
        <v>20</v>
      </c>
      <c r="B25" s="22"/>
      <c r="C25" s="24" t="s">
        <v>40</v>
      </c>
      <c r="D25" s="24" t="s">
        <v>47</v>
      </c>
      <c r="E25" s="24">
        <v>104</v>
      </c>
      <c r="F25" s="24">
        <v>7</v>
      </c>
      <c r="G25" s="24" t="s">
        <v>16</v>
      </c>
      <c r="H25" s="24" t="s">
        <v>34</v>
      </c>
      <c r="I25" s="24" t="s">
        <v>17</v>
      </c>
      <c r="J25" s="31">
        <v>1.7</v>
      </c>
      <c r="K25" s="24">
        <v>256</v>
      </c>
      <c r="L25" s="24">
        <v>62</v>
      </c>
      <c r="M25" s="4">
        <f t="shared" si="1"/>
        <v>318</v>
      </c>
      <c r="N25" s="23">
        <v>93</v>
      </c>
      <c r="O25" s="23">
        <v>24</v>
      </c>
      <c r="P25" s="4">
        <f t="shared" si="2"/>
        <v>117</v>
      </c>
      <c r="Q25" s="4">
        <f t="shared" si="6"/>
        <v>163</v>
      </c>
      <c r="R25" s="4">
        <f t="shared" si="7"/>
        <v>38</v>
      </c>
      <c r="S25" s="5">
        <f t="shared" si="8"/>
        <v>201</v>
      </c>
    </row>
    <row r="26" spans="1:19" ht="15.75">
      <c r="A26" s="22">
        <v>21</v>
      </c>
      <c r="B26" s="22"/>
      <c r="C26" s="24" t="s">
        <v>40</v>
      </c>
      <c r="D26" s="24" t="s">
        <v>47</v>
      </c>
      <c r="E26" s="24">
        <v>63</v>
      </c>
      <c r="F26" s="24">
        <v>13</v>
      </c>
      <c r="G26" s="24" t="s">
        <v>16</v>
      </c>
      <c r="H26" s="24" t="s">
        <v>34</v>
      </c>
      <c r="I26" s="24" t="s">
        <v>17</v>
      </c>
      <c r="J26" s="26">
        <v>1.1000000000000001</v>
      </c>
      <c r="K26" s="24">
        <v>137</v>
      </c>
      <c r="L26" s="24">
        <v>40</v>
      </c>
      <c r="M26" s="4">
        <f t="shared" si="1"/>
        <v>177</v>
      </c>
      <c r="N26" s="23">
        <v>0</v>
      </c>
      <c r="O26" s="23">
        <v>0</v>
      </c>
      <c r="P26" s="4">
        <f t="shared" si="2"/>
        <v>0</v>
      </c>
      <c r="Q26" s="4">
        <f t="shared" si="6"/>
        <v>137</v>
      </c>
      <c r="R26" s="4">
        <f t="shared" si="7"/>
        <v>40</v>
      </c>
      <c r="S26" s="5">
        <f t="shared" si="8"/>
        <v>177</v>
      </c>
    </row>
    <row r="27" spans="1:19" ht="15.75">
      <c r="A27" s="22">
        <v>22</v>
      </c>
      <c r="B27" s="22"/>
      <c r="C27" s="24" t="s">
        <v>40</v>
      </c>
      <c r="D27" s="24" t="s">
        <v>47</v>
      </c>
      <c r="E27" s="24">
        <v>12</v>
      </c>
      <c r="F27" s="24">
        <v>18</v>
      </c>
      <c r="G27" s="24" t="s">
        <v>16</v>
      </c>
      <c r="H27" s="24" t="s">
        <v>34</v>
      </c>
      <c r="I27" s="24" t="s">
        <v>17</v>
      </c>
      <c r="J27" s="26">
        <v>2.1</v>
      </c>
      <c r="K27" s="24">
        <v>540</v>
      </c>
      <c r="L27" s="24">
        <v>69</v>
      </c>
      <c r="M27" s="4">
        <f t="shared" si="1"/>
        <v>609</v>
      </c>
      <c r="N27" s="23">
        <v>0</v>
      </c>
      <c r="O27" s="23">
        <v>0</v>
      </c>
      <c r="P27" s="4">
        <f t="shared" si="2"/>
        <v>0</v>
      </c>
      <c r="Q27" s="4">
        <f t="shared" si="6"/>
        <v>540</v>
      </c>
      <c r="R27" s="4">
        <f t="shared" si="7"/>
        <v>69</v>
      </c>
      <c r="S27" s="5">
        <f t="shared" si="8"/>
        <v>609</v>
      </c>
    </row>
    <row r="28" spans="1:19" ht="15.75">
      <c r="A28" s="22">
        <v>23</v>
      </c>
      <c r="B28" s="22"/>
      <c r="C28" s="25" t="s">
        <v>40</v>
      </c>
      <c r="D28" s="25" t="s">
        <v>48</v>
      </c>
      <c r="E28" s="25">
        <v>182</v>
      </c>
      <c r="F28" s="25">
        <v>2</v>
      </c>
      <c r="G28" s="25" t="s">
        <v>16</v>
      </c>
      <c r="H28" s="25" t="s">
        <v>34</v>
      </c>
      <c r="I28" s="25" t="s">
        <v>17</v>
      </c>
      <c r="J28" s="33">
        <v>4.3</v>
      </c>
      <c r="K28" s="25">
        <v>690</v>
      </c>
      <c r="L28" s="25">
        <v>224</v>
      </c>
      <c r="M28" s="4">
        <f t="shared" si="1"/>
        <v>914</v>
      </c>
      <c r="N28" s="23">
        <v>658</v>
      </c>
      <c r="O28" s="23">
        <v>217</v>
      </c>
      <c r="P28" s="4">
        <f t="shared" si="2"/>
        <v>875</v>
      </c>
      <c r="Q28" s="4">
        <f t="shared" si="6"/>
        <v>32</v>
      </c>
      <c r="R28" s="4">
        <f t="shared" si="7"/>
        <v>7</v>
      </c>
      <c r="S28" s="5">
        <f t="shared" si="8"/>
        <v>39</v>
      </c>
    </row>
    <row r="29" spans="1:19" ht="15.75">
      <c r="A29" s="22">
        <v>24</v>
      </c>
      <c r="B29" s="22"/>
      <c r="C29" s="25" t="s">
        <v>40</v>
      </c>
      <c r="D29" s="25" t="s">
        <v>48</v>
      </c>
      <c r="E29" s="24">
        <v>137</v>
      </c>
      <c r="F29" s="24">
        <v>2</v>
      </c>
      <c r="G29" s="24" t="s">
        <v>16</v>
      </c>
      <c r="H29" s="24" t="s">
        <v>34</v>
      </c>
      <c r="I29" s="24" t="s">
        <v>17</v>
      </c>
      <c r="J29" s="26">
        <v>0.3</v>
      </c>
      <c r="K29" s="24">
        <v>43</v>
      </c>
      <c r="L29" s="24">
        <v>20</v>
      </c>
      <c r="M29" s="4">
        <f t="shared" si="1"/>
        <v>63</v>
      </c>
      <c r="N29" s="23">
        <v>41</v>
      </c>
      <c r="O29" s="23">
        <v>19</v>
      </c>
      <c r="P29" s="4">
        <f t="shared" si="2"/>
        <v>60</v>
      </c>
      <c r="Q29" s="4">
        <f t="shared" si="6"/>
        <v>2</v>
      </c>
      <c r="R29" s="4">
        <f t="shared" si="7"/>
        <v>1</v>
      </c>
      <c r="S29" s="5">
        <f t="shared" si="8"/>
        <v>3</v>
      </c>
    </row>
    <row r="30" spans="1:19" ht="15.75">
      <c r="A30" s="22">
        <v>25</v>
      </c>
      <c r="B30" s="22"/>
      <c r="C30" s="24" t="s">
        <v>40</v>
      </c>
      <c r="D30" s="24" t="s">
        <v>48</v>
      </c>
      <c r="E30" s="24">
        <v>246</v>
      </c>
      <c r="F30" s="24">
        <v>9</v>
      </c>
      <c r="G30" s="24" t="s">
        <v>16</v>
      </c>
      <c r="H30" s="24" t="s">
        <v>34</v>
      </c>
      <c r="I30" s="24" t="s">
        <v>17</v>
      </c>
      <c r="J30" s="26">
        <v>0.45</v>
      </c>
      <c r="K30" s="24">
        <v>186</v>
      </c>
      <c r="L30" s="24">
        <v>44</v>
      </c>
      <c r="M30" s="4">
        <f t="shared" si="1"/>
        <v>230</v>
      </c>
      <c r="N30" s="23">
        <v>0</v>
      </c>
      <c r="O30" s="23">
        <v>0</v>
      </c>
      <c r="P30" s="4">
        <f t="shared" si="2"/>
        <v>0</v>
      </c>
      <c r="Q30" s="4">
        <f t="shared" si="6"/>
        <v>186</v>
      </c>
      <c r="R30" s="4">
        <f t="shared" si="7"/>
        <v>44</v>
      </c>
      <c r="S30" s="5">
        <f t="shared" si="8"/>
        <v>230</v>
      </c>
    </row>
    <row r="31" spans="1:19" ht="15.75">
      <c r="A31" s="22">
        <v>26</v>
      </c>
      <c r="B31" s="22"/>
      <c r="C31" s="25" t="s">
        <v>40</v>
      </c>
      <c r="D31" s="25" t="s">
        <v>48</v>
      </c>
      <c r="E31" s="24">
        <v>116</v>
      </c>
      <c r="F31" s="24">
        <v>46</v>
      </c>
      <c r="G31" s="24" t="s">
        <v>16</v>
      </c>
      <c r="H31" s="24" t="s">
        <v>34</v>
      </c>
      <c r="I31" s="24" t="s">
        <v>17</v>
      </c>
      <c r="J31" s="26">
        <v>2.5</v>
      </c>
      <c r="K31" s="24">
        <v>422</v>
      </c>
      <c r="L31" s="24">
        <v>203</v>
      </c>
      <c r="M31" s="4">
        <f t="shared" si="1"/>
        <v>625</v>
      </c>
      <c r="N31" s="23">
        <v>422</v>
      </c>
      <c r="O31" s="23">
        <v>203</v>
      </c>
      <c r="P31" s="4">
        <f t="shared" si="2"/>
        <v>625</v>
      </c>
      <c r="Q31" s="4">
        <f t="shared" si="6"/>
        <v>0</v>
      </c>
      <c r="R31" s="4">
        <f t="shared" si="7"/>
        <v>0</v>
      </c>
      <c r="S31" s="5">
        <f t="shared" si="8"/>
        <v>0</v>
      </c>
    </row>
    <row r="32" spans="1:19" ht="15.75">
      <c r="A32" s="22">
        <v>27</v>
      </c>
      <c r="B32" s="22"/>
      <c r="C32" s="24" t="s">
        <v>40</v>
      </c>
      <c r="D32" s="24" t="s">
        <v>48</v>
      </c>
      <c r="E32" s="24">
        <v>116</v>
      </c>
      <c r="F32" s="24">
        <v>30.45</v>
      </c>
      <c r="G32" s="24" t="s">
        <v>16</v>
      </c>
      <c r="H32" s="24" t="s">
        <v>34</v>
      </c>
      <c r="I32" s="24" t="s">
        <v>17</v>
      </c>
      <c r="J32" s="26">
        <v>0.8</v>
      </c>
      <c r="K32" s="24">
        <v>267</v>
      </c>
      <c r="L32" s="24">
        <v>78</v>
      </c>
      <c r="M32" s="4">
        <f t="shared" si="1"/>
        <v>345</v>
      </c>
      <c r="N32" s="23">
        <v>267</v>
      </c>
      <c r="O32" s="23">
        <v>78</v>
      </c>
      <c r="P32" s="4">
        <f t="shared" si="2"/>
        <v>345</v>
      </c>
      <c r="Q32" s="4">
        <f t="shared" si="6"/>
        <v>0</v>
      </c>
      <c r="R32" s="4">
        <f t="shared" si="7"/>
        <v>0</v>
      </c>
      <c r="S32" s="5">
        <f t="shared" si="8"/>
        <v>0</v>
      </c>
    </row>
    <row r="33" spans="1:19" ht="15.75">
      <c r="A33" s="22">
        <v>28</v>
      </c>
      <c r="B33" s="22"/>
      <c r="C33" s="23" t="s">
        <v>40</v>
      </c>
      <c r="D33" s="23" t="s">
        <v>48</v>
      </c>
      <c r="E33" s="23">
        <v>137</v>
      </c>
      <c r="F33" s="23">
        <v>1.2</v>
      </c>
      <c r="G33" s="23" t="s">
        <v>16</v>
      </c>
      <c r="H33" s="23" t="s">
        <v>34</v>
      </c>
      <c r="I33" s="23" t="s">
        <v>17</v>
      </c>
      <c r="J33" s="3">
        <v>1.6</v>
      </c>
      <c r="K33" s="27">
        <v>227</v>
      </c>
      <c r="L33" s="27">
        <v>123</v>
      </c>
      <c r="M33" s="4">
        <f t="shared" ref="M33:M37" si="14">K33+L33</f>
        <v>350</v>
      </c>
      <c r="N33" s="23">
        <v>163</v>
      </c>
      <c r="O33" s="23">
        <v>77</v>
      </c>
      <c r="P33" s="4">
        <f t="shared" ref="P33:P37" si="15">N33+O33</f>
        <v>240</v>
      </c>
      <c r="Q33" s="4">
        <f t="shared" ref="Q33:Q37" si="16">K33-N33</f>
        <v>64</v>
      </c>
      <c r="R33" s="4">
        <f t="shared" ref="R33:R37" si="17">L33-O33</f>
        <v>46</v>
      </c>
      <c r="S33" s="5">
        <f t="shared" ref="S33:S37" si="18">Q33+R33</f>
        <v>110</v>
      </c>
    </row>
    <row r="34" spans="1:19" ht="15.75">
      <c r="A34" s="22">
        <v>29</v>
      </c>
      <c r="B34" s="22"/>
      <c r="C34" s="23" t="s">
        <v>40</v>
      </c>
      <c r="D34" s="23" t="s">
        <v>48</v>
      </c>
      <c r="E34" s="23">
        <v>136</v>
      </c>
      <c r="F34" s="23">
        <v>33</v>
      </c>
      <c r="G34" s="23" t="s">
        <v>16</v>
      </c>
      <c r="H34" s="23" t="s">
        <v>34</v>
      </c>
      <c r="I34" s="23" t="s">
        <v>17</v>
      </c>
      <c r="J34" s="3">
        <v>2.4</v>
      </c>
      <c r="K34" s="23">
        <v>577</v>
      </c>
      <c r="L34" s="23">
        <v>73</v>
      </c>
      <c r="M34" s="4">
        <f t="shared" si="14"/>
        <v>650</v>
      </c>
      <c r="N34" s="23">
        <v>398</v>
      </c>
      <c r="O34" s="23">
        <v>47</v>
      </c>
      <c r="P34" s="4">
        <f t="shared" si="15"/>
        <v>445</v>
      </c>
      <c r="Q34" s="4">
        <f t="shared" si="16"/>
        <v>179</v>
      </c>
      <c r="R34" s="4">
        <f t="shared" si="17"/>
        <v>26</v>
      </c>
      <c r="S34" s="5">
        <f t="shared" si="18"/>
        <v>205</v>
      </c>
    </row>
    <row r="35" spans="1:19" ht="15.75">
      <c r="A35" s="22">
        <v>30</v>
      </c>
      <c r="B35" s="22"/>
      <c r="C35" s="23" t="s">
        <v>40</v>
      </c>
      <c r="D35" s="23" t="s">
        <v>48</v>
      </c>
      <c r="E35" s="23">
        <v>91</v>
      </c>
      <c r="F35" s="23">
        <v>3.4</v>
      </c>
      <c r="G35" s="23" t="s">
        <v>16</v>
      </c>
      <c r="H35" s="23" t="s">
        <v>34</v>
      </c>
      <c r="I35" s="23" t="s">
        <v>17</v>
      </c>
      <c r="J35" s="3">
        <v>10</v>
      </c>
      <c r="K35" s="27">
        <v>899</v>
      </c>
      <c r="L35" s="27">
        <v>184</v>
      </c>
      <c r="M35" s="4">
        <f t="shared" si="14"/>
        <v>1083</v>
      </c>
      <c r="N35" s="23">
        <v>158</v>
      </c>
      <c r="O35" s="23">
        <v>52</v>
      </c>
      <c r="P35" s="4">
        <f t="shared" si="15"/>
        <v>210</v>
      </c>
      <c r="Q35" s="4">
        <f t="shared" si="16"/>
        <v>741</v>
      </c>
      <c r="R35" s="4">
        <f t="shared" si="17"/>
        <v>132</v>
      </c>
      <c r="S35" s="5">
        <f t="shared" si="18"/>
        <v>873</v>
      </c>
    </row>
    <row r="36" spans="1:19" ht="15.75">
      <c r="A36" s="22"/>
      <c r="B36" s="22"/>
      <c r="C36" s="27"/>
      <c r="D36" s="25"/>
      <c r="E36" s="24"/>
      <c r="F36" s="24"/>
      <c r="G36" s="24"/>
      <c r="H36" s="24"/>
      <c r="I36" s="24"/>
      <c r="J36" s="26"/>
      <c r="K36" s="24"/>
      <c r="L36" s="24"/>
      <c r="M36" s="4">
        <f t="shared" si="14"/>
        <v>0</v>
      </c>
      <c r="N36" s="24"/>
      <c r="O36" s="24"/>
      <c r="P36" s="4">
        <f t="shared" si="15"/>
        <v>0</v>
      </c>
      <c r="Q36" s="4">
        <f t="shared" si="16"/>
        <v>0</v>
      </c>
      <c r="R36" s="4">
        <f t="shared" si="17"/>
        <v>0</v>
      </c>
      <c r="S36" s="5">
        <f t="shared" si="18"/>
        <v>0</v>
      </c>
    </row>
    <row r="37" spans="1:19" ht="15.75">
      <c r="A37" s="22"/>
      <c r="B37" s="22"/>
      <c r="C37" s="23"/>
      <c r="D37" s="24"/>
      <c r="E37" s="24"/>
      <c r="F37" s="24"/>
      <c r="G37" s="24"/>
      <c r="H37" s="24"/>
      <c r="I37" s="24"/>
      <c r="J37" s="26"/>
      <c r="K37" s="24"/>
      <c r="L37" s="24"/>
      <c r="M37" s="4">
        <f t="shared" si="14"/>
        <v>0</v>
      </c>
      <c r="N37" s="24"/>
      <c r="O37" s="24"/>
      <c r="P37" s="4">
        <f t="shared" si="15"/>
        <v>0</v>
      </c>
      <c r="Q37" s="4">
        <f t="shared" si="16"/>
        <v>0</v>
      </c>
      <c r="R37" s="4">
        <f t="shared" si="17"/>
        <v>0</v>
      </c>
      <c r="S37" s="5">
        <f t="shared" si="18"/>
        <v>0</v>
      </c>
    </row>
    <row r="38" spans="1:19" ht="15.75">
      <c r="A38" s="22"/>
      <c r="B38" s="22"/>
      <c r="C38" s="23"/>
      <c r="D38" s="24"/>
      <c r="E38" s="24"/>
      <c r="F38" s="24"/>
      <c r="G38" s="24"/>
      <c r="H38" s="24"/>
      <c r="I38" s="24"/>
      <c r="J38" s="26"/>
      <c r="K38" s="24"/>
      <c r="L38" s="24"/>
      <c r="M38" s="4"/>
      <c r="N38" s="24"/>
      <c r="O38" s="24"/>
      <c r="P38" s="4"/>
      <c r="Q38" s="4"/>
      <c r="R38" s="4"/>
      <c r="S38" s="5"/>
    </row>
    <row r="39" spans="1:19" ht="15.75">
      <c r="A39" s="22"/>
      <c r="B39" s="22"/>
      <c r="C39" s="23"/>
      <c r="D39" s="24"/>
      <c r="E39" s="24"/>
      <c r="F39" s="24"/>
      <c r="G39" s="24"/>
      <c r="H39" s="24"/>
      <c r="I39" s="24"/>
      <c r="J39" s="26"/>
      <c r="K39" s="24"/>
      <c r="L39" s="24"/>
      <c r="M39" s="4"/>
      <c r="N39" s="24"/>
      <c r="O39" s="24"/>
      <c r="P39" s="4"/>
      <c r="Q39" s="4"/>
      <c r="R39" s="4"/>
      <c r="S39" s="5"/>
    </row>
    <row r="40" spans="1:19" ht="15.75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4">
        <f t="shared" si="1"/>
        <v>0</v>
      </c>
      <c r="N40" s="28"/>
      <c r="O40" s="28"/>
      <c r="P40" s="4">
        <f t="shared" ref="P40" si="19">N40+O40</f>
        <v>0</v>
      </c>
      <c r="Q40" s="4">
        <f t="shared" ref="Q40" si="20">K40-N40</f>
        <v>0</v>
      </c>
      <c r="R40" s="4">
        <f t="shared" ref="R40" si="21">L40-O40</f>
        <v>0</v>
      </c>
      <c r="S40" s="5">
        <f t="shared" ref="S40" si="22">Q40+R40</f>
        <v>0</v>
      </c>
    </row>
    <row r="41" spans="1:19" ht="25.5" customHeight="1">
      <c r="A41" s="2"/>
      <c r="B41" s="20"/>
      <c r="C41" s="2"/>
      <c r="D41" s="2"/>
      <c r="E41" s="2"/>
      <c r="F41" s="2"/>
      <c r="G41" s="2"/>
      <c r="H41" s="2"/>
      <c r="I41" s="2"/>
      <c r="J41" s="3"/>
      <c r="K41" s="2"/>
      <c r="L41" s="2"/>
      <c r="M41" s="4">
        <f t="shared" si="1"/>
        <v>0</v>
      </c>
      <c r="N41" s="2"/>
      <c r="O41" s="2"/>
      <c r="P41" s="4">
        <f t="shared" si="2"/>
        <v>0</v>
      </c>
      <c r="Q41" s="4">
        <f t="shared" ref="Q41" si="23">K41-N41</f>
        <v>0</v>
      </c>
      <c r="R41" s="4">
        <f t="shared" ref="R41" si="24">L41-O41</f>
        <v>0</v>
      </c>
      <c r="S41" s="5">
        <f t="shared" ref="S41" si="25">Q41+R41</f>
        <v>0</v>
      </c>
    </row>
    <row r="42" spans="1:19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8"/>
      <c r="N42" s="7"/>
      <c r="O42" s="7"/>
      <c r="P42" s="8"/>
      <c r="Q42" s="8"/>
      <c r="R42" s="8"/>
      <c r="S42" s="9"/>
    </row>
    <row r="43" spans="1:19" ht="15.6" customHeight="1">
      <c r="A43" s="38" t="s">
        <v>13</v>
      </c>
      <c r="B43" s="39"/>
      <c r="C43" s="39"/>
      <c r="D43" s="39"/>
      <c r="E43" s="39"/>
      <c r="F43" s="39"/>
      <c r="G43" s="39"/>
      <c r="H43" s="39"/>
      <c r="I43" s="39"/>
      <c r="J43" s="40"/>
      <c r="K43" s="10">
        <f t="shared" ref="K43:S43" si="26">SUM(K6:K42)</f>
        <v>16928</v>
      </c>
      <c r="L43" s="10">
        <f t="shared" si="26"/>
        <v>5924</v>
      </c>
      <c r="M43" s="10">
        <f t="shared" si="26"/>
        <v>22852</v>
      </c>
      <c r="N43" s="10">
        <f t="shared" si="26"/>
        <v>9299</v>
      </c>
      <c r="O43" s="10">
        <f t="shared" si="26"/>
        <v>3050</v>
      </c>
      <c r="P43" s="10">
        <f t="shared" si="26"/>
        <v>12349</v>
      </c>
      <c r="Q43" s="10">
        <f t="shared" si="26"/>
        <v>7629</v>
      </c>
      <c r="R43" s="10">
        <f t="shared" si="26"/>
        <v>2874</v>
      </c>
      <c r="S43" s="10">
        <f t="shared" si="26"/>
        <v>10503</v>
      </c>
    </row>
    <row r="44" spans="1:19" ht="32.25" customHeight="1">
      <c r="A44" s="41"/>
      <c r="B44" s="41"/>
      <c r="C44" s="41"/>
      <c r="D44" s="41"/>
      <c r="E44" s="41"/>
      <c r="F44" s="41"/>
      <c r="G44" s="41"/>
      <c r="H44" s="42"/>
      <c r="I44" s="45" t="s">
        <v>49</v>
      </c>
      <c r="J44" s="46"/>
      <c r="K44" s="46"/>
      <c r="L44" s="46"/>
      <c r="M44" s="46"/>
      <c r="N44" s="46"/>
      <c r="O44" s="46"/>
      <c r="P44" s="46"/>
      <c r="Q44" s="46"/>
      <c r="R44" s="47"/>
      <c r="S44" s="11">
        <v>20000</v>
      </c>
    </row>
    <row r="45" spans="1:19" ht="17.45" customHeight="1">
      <c r="A45" s="43"/>
      <c r="B45" s="43"/>
      <c r="C45" s="43"/>
      <c r="D45" s="43"/>
      <c r="E45" s="43"/>
      <c r="F45" s="43"/>
      <c r="G45" s="43"/>
      <c r="H45" s="44"/>
      <c r="I45" s="45" t="s">
        <v>14</v>
      </c>
      <c r="J45" s="46"/>
      <c r="K45" s="46"/>
      <c r="L45" s="46"/>
      <c r="M45" s="46"/>
      <c r="N45" s="46"/>
      <c r="O45" s="46"/>
      <c r="P45" s="46"/>
      <c r="Q45" s="46"/>
      <c r="R45" s="47"/>
      <c r="S45" s="12">
        <f>S44-P43</f>
        <v>7651</v>
      </c>
    </row>
    <row r="46" spans="1:19" ht="17.45" customHeight="1">
      <c r="A46" s="34" t="s">
        <v>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</row>
    <row r="47" spans="1:19" ht="17.25" customHeight="1">
      <c r="A47" s="2">
        <v>1</v>
      </c>
      <c r="B47" s="20"/>
      <c r="C47" s="2"/>
      <c r="D47" s="2"/>
      <c r="E47" s="21"/>
      <c r="F47" s="2"/>
      <c r="G47" s="2"/>
      <c r="H47" s="2"/>
      <c r="I47" s="2"/>
      <c r="J47" s="19"/>
      <c r="K47" s="2"/>
      <c r="L47" s="2"/>
      <c r="M47" s="4">
        <f t="shared" ref="M47:M66" si="27">K47+L47</f>
        <v>0</v>
      </c>
      <c r="N47" s="2"/>
      <c r="O47" s="2"/>
      <c r="P47" s="4">
        <f t="shared" ref="P47:P66" si="28">N47+O47</f>
        <v>0</v>
      </c>
      <c r="Q47" s="4">
        <f t="shared" ref="Q47:Q66" si="29">K47-N47</f>
        <v>0</v>
      </c>
      <c r="R47" s="4">
        <f t="shared" ref="R47:R66" si="30">L47-O47</f>
        <v>0</v>
      </c>
      <c r="S47" s="5">
        <f t="shared" ref="S47:S66" si="31">Q47+R47</f>
        <v>0</v>
      </c>
    </row>
    <row r="48" spans="1:19" ht="16.5" customHeight="1">
      <c r="A48" s="2">
        <v>2</v>
      </c>
      <c r="B48" s="20"/>
      <c r="C48" s="2"/>
      <c r="D48" s="2"/>
      <c r="E48" s="21"/>
      <c r="F48" s="2"/>
      <c r="G48" s="2"/>
      <c r="H48" s="2"/>
      <c r="I48" s="2"/>
      <c r="J48" s="19"/>
      <c r="K48" s="2"/>
      <c r="L48" s="2"/>
      <c r="M48" s="4">
        <f t="shared" si="27"/>
        <v>0</v>
      </c>
      <c r="N48" s="2"/>
      <c r="O48" s="2"/>
      <c r="P48" s="4">
        <f t="shared" si="28"/>
        <v>0</v>
      </c>
      <c r="Q48" s="4">
        <f t="shared" si="29"/>
        <v>0</v>
      </c>
      <c r="R48" s="4">
        <f t="shared" si="30"/>
        <v>0</v>
      </c>
      <c r="S48" s="5">
        <f t="shared" si="31"/>
        <v>0</v>
      </c>
    </row>
    <row r="49" spans="1:19" ht="15.75" customHeight="1">
      <c r="A49" s="2">
        <v>3</v>
      </c>
      <c r="B49" s="20"/>
      <c r="C49" s="2"/>
      <c r="D49" s="2"/>
      <c r="E49" s="21"/>
      <c r="F49" s="2"/>
      <c r="G49" s="2"/>
      <c r="H49" s="2"/>
      <c r="I49" s="2"/>
      <c r="J49" s="19"/>
      <c r="K49" s="2"/>
      <c r="L49" s="2"/>
      <c r="M49" s="4">
        <f>K49+L49</f>
        <v>0</v>
      </c>
      <c r="N49" s="2"/>
      <c r="O49" s="2"/>
      <c r="P49" s="4">
        <f t="shared" ref="P49" si="32">N49+O49</f>
        <v>0</v>
      </c>
      <c r="Q49" s="4">
        <f t="shared" ref="Q49" si="33">K49-N49</f>
        <v>0</v>
      </c>
      <c r="R49" s="4">
        <f t="shared" ref="R49" si="34">L49-O49</f>
        <v>0</v>
      </c>
      <c r="S49" s="5">
        <f t="shared" ref="S49" si="35">Q49+R49</f>
        <v>0</v>
      </c>
    </row>
    <row r="50" spans="1:19" ht="17.25" customHeight="1">
      <c r="A50" s="2">
        <v>4</v>
      </c>
      <c r="B50" s="20"/>
      <c r="C50" s="2"/>
      <c r="D50" s="2"/>
      <c r="E50" s="21"/>
      <c r="F50" s="2"/>
      <c r="G50" s="2"/>
      <c r="H50" s="2"/>
      <c r="I50" s="2"/>
      <c r="J50" s="3"/>
      <c r="K50" s="2"/>
      <c r="L50" s="2"/>
      <c r="M50" s="4">
        <f t="shared" si="27"/>
        <v>0</v>
      </c>
      <c r="N50" s="2"/>
      <c r="O50" s="2"/>
      <c r="P50" s="4">
        <f t="shared" si="28"/>
        <v>0</v>
      </c>
      <c r="Q50" s="4">
        <f t="shared" si="29"/>
        <v>0</v>
      </c>
      <c r="R50" s="4">
        <f t="shared" si="30"/>
        <v>0</v>
      </c>
      <c r="S50" s="5">
        <f t="shared" si="31"/>
        <v>0</v>
      </c>
    </row>
    <row r="51" spans="1:19" ht="17.25" customHeight="1">
      <c r="A51" s="2">
        <v>5</v>
      </c>
      <c r="B51" s="20"/>
      <c r="C51" s="2"/>
      <c r="D51" s="2"/>
      <c r="E51" s="21"/>
      <c r="F51" s="2"/>
      <c r="G51" s="2"/>
      <c r="H51" s="2"/>
      <c r="I51" s="2"/>
      <c r="J51" s="3"/>
      <c r="K51" s="2"/>
      <c r="L51" s="2"/>
      <c r="M51" s="4">
        <f t="shared" si="27"/>
        <v>0</v>
      </c>
      <c r="N51" s="2"/>
      <c r="O51" s="2"/>
      <c r="P51" s="4">
        <f t="shared" ref="P51:P59" si="36">N51+O51</f>
        <v>0</v>
      </c>
      <c r="Q51" s="4">
        <f t="shared" ref="Q51:Q59" si="37">K51-N51</f>
        <v>0</v>
      </c>
      <c r="R51" s="4">
        <f t="shared" ref="R51:R59" si="38">L51-O51</f>
        <v>0</v>
      </c>
      <c r="S51" s="5">
        <f t="shared" ref="S51:S59" si="39">Q51+R51</f>
        <v>0</v>
      </c>
    </row>
    <row r="52" spans="1:19" ht="17.25" customHeight="1">
      <c r="A52" s="2">
        <v>6</v>
      </c>
      <c r="B52" s="20"/>
      <c r="C52" s="2"/>
      <c r="D52" s="2"/>
      <c r="E52" s="21"/>
      <c r="F52" s="2"/>
      <c r="G52" s="2"/>
      <c r="H52" s="2"/>
      <c r="I52" s="2"/>
      <c r="J52" s="3"/>
      <c r="K52" s="2"/>
      <c r="L52" s="2"/>
      <c r="M52" s="4">
        <f t="shared" si="27"/>
        <v>0</v>
      </c>
      <c r="N52" s="2"/>
      <c r="O52" s="2"/>
      <c r="P52" s="4">
        <f t="shared" si="36"/>
        <v>0</v>
      </c>
      <c r="Q52" s="4">
        <f t="shared" si="37"/>
        <v>0</v>
      </c>
      <c r="R52" s="4">
        <f t="shared" si="38"/>
        <v>0</v>
      </c>
      <c r="S52" s="5">
        <f t="shared" si="39"/>
        <v>0</v>
      </c>
    </row>
    <row r="53" spans="1:19" ht="17.25" customHeight="1">
      <c r="A53" s="2">
        <v>7</v>
      </c>
      <c r="B53" s="20"/>
      <c r="C53" s="2"/>
      <c r="D53" s="2"/>
      <c r="E53" s="21"/>
      <c r="F53" s="2"/>
      <c r="G53" s="2"/>
      <c r="H53" s="2"/>
      <c r="I53" s="2"/>
      <c r="J53" s="19"/>
      <c r="K53" s="2"/>
      <c r="L53" s="2"/>
      <c r="M53" s="4">
        <f t="shared" si="27"/>
        <v>0</v>
      </c>
      <c r="N53" s="2"/>
      <c r="O53" s="2"/>
      <c r="P53" s="4">
        <f t="shared" si="36"/>
        <v>0</v>
      </c>
      <c r="Q53" s="4">
        <f t="shared" ref="Q53" si="40">K53-N53</f>
        <v>0</v>
      </c>
      <c r="R53" s="4">
        <f t="shared" ref="R53" si="41">L53-O53</f>
        <v>0</v>
      </c>
      <c r="S53" s="5">
        <f t="shared" ref="S53" si="42">Q53+R53</f>
        <v>0</v>
      </c>
    </row>
    <row r="54" spans="1:19" ht="17.25" customHeight="1">
      <c r="A54" s="2">
        <v>8</v>
      </c>
      <c r="B54" s="20"/>
      <c r="C54" s="2"/>
      <c r="D54" s="2"/>
      <c r="E54" s="21"/>
      <c r="F54" s="2"/>
      <c r="G54" s="2"/>
      <c r="H54" s="2"/>
      <c r="I54" s="2"/>
      <c r="J54" s="3"/>
      <c r="K54" s="2"/>
      <c r="L54" s="2"/>
      <c r="M54" s="4">
        <f t="shared" si="27"/>
        <v>0</v>
      </c>
      <c r="N54" s="2"/>
      <c r="O54" s="2"/>
      <c r="P54" s="4">
        <f t="shared" si="36"/>
        <v>0</v>
      </c>
      <c r="Q54" s="4">
        <f t="shared" si="37"/>
        <v>0</v>
      </c>
      <c r="R54" s="4">
        <f t="shared" si="38"/>
        <v>0</v>
      </c>
      <c r="S54" s="5">
        <f t="shared" si="39"/>
        <v>0</v>
      </c>
    </row>
    <row r="55" spans="1:19" ht="17.25" customHeight="1">
      <c r="A55" s="2">
        <v>9</v>
      </c>
      <c r="B55" s="20"/>
      <c r="C55" s="2"/>
      <c r="D55" s="2"/>
      <c r="E55" s="21"/>
      <c r="F55" s="2"/>
      <c r="G55" s="2"/>
      <c r="H55" s="2"/>
      <c r="I55" s="2"/>
      <c r="J55" s="3"/>
      <c r="K55" s="2"/>
      <c r="L55" s="2"/>
      <c r="M55" s="4">
        <f t="shared" si="27"/>
        <v>0</v>
      </c>
      <c r="N55" s="2"/>
      <c r="O55" s="2"/>
      <c r="P55" s="4">
        <f t="shared" si="36"/>
        <v>0</v>
      </c>
      <c r="Q55" s="4">
        <f t="shared" si="37"/>
        <v>0</v>
      </c>
      <c r="R55" s="4">
        <f t="shared" si="38"/>
        <v>0</v>
      </c>
      <c r="S55" s="5">
        <f t="shared" si="39"/>
        <v>0</v>
      </c>
    </row>
    <row r="56" spans="1:19" ht="17.25" customHeight="1">
      <c r="A56" s="2">
        <v>10</v>
      </c>
      <c r="B56" s="20"/>
      <c r="C56" s="2"/>
      <c r="D56" s="2"/>
      <c r="E56" s="21"/>
      <c r="F56" s="2"/>
      <c r="G56" s="2"/>
      <c r="H56" s="2"/>
      <c r="I56" s="2"/>
      <c r="J56" s="3"/>
      <c r="K56" s="2"/>
      <c r="L56" s="2"/>
      <c r="M56" s="4">
        <f t="shared" si="27"/>
        <v>0</v>
      </c>
      <c r="N56" s="2"/>
      <c r="O56" s="2"/>
      <c r="P56" s="4">
        <f t="shared" si="36"/>
        <v>0</v>
      </c>
      <c r="Q56" s="4">
        <f t="shared" si="37"/>
        <v>0</v>
      </c>
      <c r="R56" s="4">
        <f t="shared" si="38"/>
        <v>0</v>
      </c>
      <c r="S56" s="5">
        <f t="shared" si="39"/>
        <v>0</v>
      </c>
    </row>
    <row r="57" spans="1:19" ht="17.25" customHeight="1">
      <c r="A57" s="2">
        <v>11</v>
      </c>
      <c r="B57" s="20"/>
      <c r="C57" s="2"/>
      <c r="D57" s="2"/>
      <c r="E57" s="21"/>
      <c r="F57" s="2"/>
      <c r="G57" s="2"/>
      <c r="H57" s="2"/>
      <c r="I57" s="2"/>
      <c r="J57" s="19"/>
      <c r="K57" s="2"/>
      <c r="L57" s="2"/>
      <c r="M57" s="4">
        <f t="shared" si="27"/>
        <v>0</v>
      </c>
      <c r="N57" s="2"/>
      <c r="O57" s="2"/>
      <c r="P57" s="4">
        <f t="shared" ref="P57:P58" si="43">N57+O57</f>
        <v>0</v>
      </c>
      <c r="Q57" s="4">
        <f t="shared" ref="Q57:Q58" si="44">K57-N57</f>
        <v>0</v>
      </c>
      <c r="R57" s="4">
        <f t="shared" ref="R57:R58" si="45">L57-O57</f>
        <v>0</v>
      </c>
      <c r="S57" s="5">
        <f t="shared" ref="S57:S58" si="46">Q57+R57</f>
        <v>0</v>
      </c>
    </row>
    <row r="58" spans="1:19" ht="17.25" customHeight="1">
      <c r="A58" s="2">
        <v>12</v>
      </c>
      <c r="B58" s="20"/>
      <c r="C58" s="2"/>
      <c r="D58" s="2"/>
      <c r="E58" s="21"/>
      <c r="F58" s="2"/>
      <c r="G58" s="2"/>
      <c r="H58" s="2"/>
      <c r="I58" s="2"/>
      <c r="J58" s="3"/>
      <c r="K58" s="2"/>
      <c r="L58" s="2"/>
      <c r="M58" s="4">
        <f t="shared" si="27"/>
        <v>0</v>
      </c>
      <c r="N58" s="2"/>
      <c r="O58" s="2"/>
      <c r="P58" s="4">
        <f t="shared" si="43"/>
        <v>0</v>
      </c>
      <c r="Q58" s="4">
        <f t="shared" si="44"/>
        <v>0</v>
      </c>
      <c r="R58" s="4">
        <f t="shared" si="45"/>
        <v>0</v>
      </c>
      <c r="S58" s="5">
        <f t="shared" si="46"/>
        <v>0</v>
      </c>
    </row>
    <row r="59" spans="1:19" ht="17.25" customHeight="1">
      <c r="A59" s="2">
        <v>13</v>
      </c>
      <c r="B59" s="20"/>
      <c r="C59" s="2"/>
      <c r="D59" s="2"/>
      <c r="E59" s="21"/>
      <c r="F59" s="2"/>
      <c r="G59" s="2"/>
      <c r="H59" s="2"/>
      <c r="I59" s="2"/>
      <c r="J59" s="3"/>
      <c r="K59" s="2"/>
      <c r="L59" s="2"/>
      <c r="M59" s="4">
        <f t="shared" si="27"/>
        <v>0</v>
      </c>
      <c r="N59" s="2"/>
      <c r="O59" s="2"/>
      <c r="P59" s="4">
        <f t="shared" si="36"/>
        <v>0</v>
      </c>
      <c r="Q59" s="4">
        <f t="shared" si="37"/>
        <v>0</v>
      </c>
      <c r="R59" s="4">
        <f t="shared" si="38"/>
        <v>0</v>
      </c>
      <c r="S59" s="5">
        <f t="shared" si="39"/>
        <v>0</v>
      </c>
    </row>
    <row r="60" spans="1:19" ht="17.25" customHeight="1">
      <c r="A60" s="2">
        <v>14</v>
      </c>
      <c r="B60" s="20"/>
      <c r="C60" s="2"/>
      <c r="D60" s="2"/>
      <c r="E60" s="21"/>
      <c r="F60" s="2"/>
      <c r="G60" s="2"/>
      <c r="H60" s="2"/>
      <c r="I60" s="2"/>
      <c r="J60" s="3"/>
      <c r="K60" s="2"/>
      <c r="L60" s="2"/>
      <c r="M60" s="4">
        <f t="shared" si="27"/>
        <v>0</v>
      </c>
      <c r="N60" s="2"/>
      <c r="O60" s="2"/>
      <c r="P60" s="4">
        <f t="shared" ref="P60:P65" si="47">N60+O60</f>
        <v>0</v>
      </c>
      <c r="Q60" s="4">
        <f t="shared" ref="Q60:Q65" si="48">K60-N60</f>
        <v>0</v>
      </c>
      <c r="R60" s="4">
        <f t="shared" ref="R60:R65" si="49">L60-O60</f>
        <v>0</v>
      </c>
      <c r="S60" s="5">
        <f t="shared" ref="S60:S65" si="50">Q60+R60</f>
        <v>0</v>
      </c>
    </row>
    <row r="61" spans="1:19" ht="17.25" customHeight="1">
      <c r="A61" s="2">
        <v>15</v>
      </c>
      <c r="B61" s="20"/>
      <c r="C61" s="2"/>
      <c r="D61" s="2"/>
      <c r="E61" s="21"/>
      <c r="F61" s="2"/>
      <c r="G61" s="2"/>
      <c r="H61" s="2"/>
      <c r="I61" s="2"/>
      <c r="J61" s="3"/>
      <c r="K61" s="2"/>
      <c r="L61" s="2"/>
      <c r="M61" s="4">
        <f t="shared" si="27"/>
        <v>0</v>
      </c>
      <c r="N61" s="2"/>
      <c r="O61" s="2"/>
      <c r="P61" s="4">
        <f t="shared" si="47"/>
        <v>0</v>
      </c>
      <c r="Q61" s="4">
        <f t="shared" si="48"/>
        <v>0</v>
      </c>
      <c r="R61" s="4">
        <f t="shared" si="49"/>
        <v>0</v>
      </c>
      <c r="S61" s="5">
        <f t="shared" si="50"/>
        <v>0</v>
      </c>
    </row>
    <row r="62" spans="1:19" ht="17.25" customHeight="1">
      <c r="A62" s="2">
        <v>16</v>
      </c>
      <c r="B62" s="20"/>
      <c r="C62" s="2"/>
      <c r="D62" s="2"/>
      <c r="E62" s="21"/>
      <c r="F62" s="2"/>
      <c r="G62" s="2"/>
      <c r="H62" s="2"/>
      <c r="I62" s="2"/>
      <c r="J62" s="3"/>
      <c r="K62" s="2"/>
      <c r="L62" s="2"/>
      <c r="M62" s="4">
        <f t="shared" si="27"/>
        <v>0</v>
      </c>
      <c r="N62" s="2"/>
      <c r="O62" s="2"/>
      <c r="P62" s="4">
        <f t="shared" si="47"/>
        <v>0</v>
      </c>
      <c r="Q62" s="4">
        <f t="shared" si="48"/>
        <v>0</v>
      </c>
      <c r="R62" s="4">
        <f t="shared" si="49"/>
        <v>0</v>
      </c>
      <c r="S62" s="5">
        <f t="shared" si="50"/>
        <v>0</v>
      </c>
    </row>
    <row r="63" spans="1:19" ht="17.25" customHeight="1">
      <c r="A63" s="2">
        <v>22</v>
      </c>
      <c r="B63" s="20"/>
      <c r="C63" s="2"/>
      <c r="D63" s="2"/>
      <c r="E63" s="21"/>
      <c r="F63" s="2"/>
      <c r="G63" s="2"/>
      <c r="H63" s="2"/>
      <c r="I63" s="2"/>
      <c r="J63" s="3"/>
      <c r="K63" s="2"/>
      <c r="L63" s="2"/>
      <c r="M63" s="4">
        <f t="shared" ref="M63:M64" si="51">K63+L63</f>
        <v>0</v>
      </c>
      <c r="N63" s="2"/>
      <c r="O63" s="2"/>
      <c r="P63" s="4">
        <f t="shared" ref="P63:P64" si="52">N63+O63</f>
        <v>0</v>
      </c>
      <c r="Q63" s="4">
        <f t="shared" ref="Q63:Q64" si="53">K63-N63</f>
        <v>0</v>
      </c>
      <c r="R63" s="4">
        <f t="shared" ref="R63:R64" si="54">L63-O63</f>
        <v>0</v>
      </c>
      <c r="S63" s="5">
        <f t="shared" ref="S63:S64" si="55">Q63+R63</f>
        <v>0</v>
      </c>
    </row>
    <row r="64" spans="1:19" ht="17.25" hidden="1" customHeight="1">
      <c r="A64" s="2">
        <v>18</v>
      </c>
      <c r="B64" s="2"/>
      <c r="C64" s="2"/>
      <c r="D64" s="2"/>
      <c r="E64" s="2"/>
      <c r="F64" s="2"/>
      <c r="G64" s="2"/>
      <c r="H64" s="2"/>
      <c r="I64" s="2"/>
      <c r="J64" s="3"/>
      <c r="K64" s="2"/>
      <c r="L64" s="2"/>
      <c r="M64" s="4">
        <f t="shared" si="51"/>
        <v>0</v>
      </c>
      <c r="N64" s="2"/>
      <c r="O64" s="2"/>
      <c r="P64" s="4">
        <f t="shared" si="52"/>
        <v>0</v>
      </c>
      <c r="Q64" s="4">
        <f t="shared" si="53"/>
        <v>0</v>
      </c>
      <c r="R64" s="4">
        <f t="shared" si="54"/>
        <v>0</v>
      </c>
      <c r="S64" s="5">
        <f t="shared" si="55"/>
        <v>0</v>
      </c>
    </row>
    <row r="65" spans="1:19" ht="17.25" hidden="1" customHeight="1">
      <c r="A65" s="2">
        <v>19</v>
      </c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4">
        <f t="shared" ref="M65" si="56">K65+L65</f>
        <v>0</v>
      </c>
      <c r="N65" s="2"/>
      <c r="O65" s="2"/>
      <c r="P65" s="4">
        <f t="shared" si="47"/>
        <v>0</v>
      </c>
      <c r="Q65" s="4">
        <f t="shared" si="48"/>
        <v>0</v>
      </c>
      <c r="R65" s="4">
        <f t="shared" si="49"/>
        <v>0</v>
      </c>
      <c r="S65" s="5">
        <f t="shared" si="50"/>
        <v>0</v>
      </c>
    </row>
    <row r="66" spans="1:19" ht="16.5" hidden="1" customHeight="1">
      <c r="A66" s="2">
        <v>20</v>
      </c>
      <c r="B66" s="2"/>
      <c r="C66" s="2"/>
      <c r="D66" s="2"/>
      <c r="E66" s="2"/>
      <c r="F66" s="2"/>
      <c r="G66" s="2"/>
      <c r="H66" s="2"/>
      <c r="I66" s="2"/>
      <c r="J66" s="3"/>
      <c r="K66" s="2"/>
      <c r="L66" s="2"/>
      <c r="M66" s="4">
        <f t="shared" si="27"/>
        <v>0</v>
      </c>
      <c r="N66" s="2"/>
      <c r="O66" s="2"/>
      <c r="P66" s="4">
        <f t="shared" si="28"/>
        <v>0</v>
      </c>
      <c r="Q66" s="4">
        <f t="shared" si="29"/>
        <v>0</v>
      </c>
      <c r="R66" s="4">
        <f t="shared" si="30"/>
        <v>0</v>
      </c>
      <c r="S66" s="5">
        <f t="shared" si="31"/>
        <v>0</v>
      </c>
    </row>
    <row r="67" spans="1:19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M67" s="14"/>
      <c r="N67" s="14"/>
      <c r="O67" s="14"/>
      <c r="P67" s="14"/>
      <c r="Q67" s="14"/>
      <c r="R67" s="14"/>
      <c r="S67" s="15"/>
    </row>
    <row r="68" spans="1:19" ht="15.75">
      <c r="A68" s="56" t="s">
        <v>13</v>
      </c>
      <c r="B68" s="57"/>
      <c r="C68" s="57"/>
      <c r="D68" s="57"/>
      <c r="E68" s="57"/>
      <c r="F68" s="57"/>
      <c r="G68" s="57"/>
      <c r="H68" s="57"/>
      <c r="I68" s="57"/>
      <c r="J68" s="58"/>
      <c r="K68" s="10">
        <f t="shared" ref="K68:S68" si="57">SUM(K47:K67)</f>
        <v>0</v>
      </c>
      <c r="L68" s="10">
        <f t="shared" si="57"/>
        <v>0</v>
      </c>
      <c r="M68" s="10">
        <f t="shared" si="57"/>
        <v>0</v>
      </c>
      <c r="N68" s="10">
        <f t="shared" si="57"/>
        <v>0</v>
      </c>
      <c r="O68" s="10">
        <f t="shared" si="57"/>
        <v>0</v>
      </c>
      <c r="P68" s="10">
        <f t="shared" si="57"/>
        <v>0</v>
      </c>
      <c r="Q68" s="10">
        <f t="shared" si="57"/>
        <v>0</v>
      </c>
      <c r="R68" s="10">
        <f t="shared" si="57"/>
        <v>0</v>
      </c>
      <c r="S68" s="10">
        <f t="shared" si="57"/>
        <v>0</v>
      </c>
    </row>
    <row r="69" spans="1:19" ht="14.25" customHeight="1"/>
    <row r="70" spans="1:19" hidden="1"/>
    <row r="71" spans="1:19" hidden="1"/>
    <row r="72" spans="1:19" hidden="1"/>
    <row r="73" spans="1:19" ht="15.75" hidden="1">
      <c r="B73" s="16" t="s">
        <v>16</v>
      </c>
      <c r="C73" s="16" t="s">
        <v>34</v>
      </c>
      <c r="D73" s="16" t="s">
        <v>17</v>
      </c>
      <c r="E73" s="16" t="s">
        <v>27</v>
      </c>
      <c r="F73" s="16" t="s">
        <v>28</v>
      </c>
    </row>
    <row r="74" spans="1:19" ht="15.75" hidden="1">
      <c r="B74" s="16" t="s">
        <v>18</v>
      </c>
      <c r="C74" s="16" t="s">
        <v>35</v>
      </c>
      <c r="D74" s="16" t="s">
        <v>19</v>
      </c>
      <c r="E74" s="16"/>
      <c r="F74" s="16" t="s">
        <v>29</v>
      </c>
    </row>
    <row r="75" spans="1:19" ht="15.75" hidden="1">
      <c r="B75" s="16"/>
      <c r="C75" s="16"/>
      <c r="D75" s="16" t="s">
        <v>20</v>
      </c>
      <c r="E75" s="16"/>
      <c r="F75" s="18" t="s">
        <v>30</v>
      </c>
    </row>
    <row r="76" spans="1:19" ht="15.75" hidden="1">
      <c r="B76" s="16"/>
      <c r="C76" s="16"/>
      <c r="D76" s="16" t="s">
        <v>21</v>
      </c>
      <c r="E76" s="16"/>
      <c r="F76" s="18" t="s">
        <v>31</v>
      </c>
    </row>
    <row r="77" spans="1:19" ht="15.75" hidden="1">
      <c r="B77" s="16"/>
      <c r="C77" s="16"/>
      <c r="D77" s="16" t="s">
        <v>22</v>
      </c>
      <c r="E77" s="16"/>
      <c r="F77" s="18" t="s">
        <v>32</v>
      </c>
    </row>
    <row r="78" spans="1:19" ht="15.75" hidden="1">
      <c r="B78" s="16"/>
      <c r="C78" s="16"/>
      <c r="D78" s="16" t="s">
        <v>23</v>
      </c>
      <c r="E78" s="16"/>
    </row>
    <row r="80" spans="1:19" ht="15.75" customHeight="1">
      <c r="A80" s="17" t="s">
        <v>24</v>
      </c>
      <c r="B80" s="48" t="s">
        <v>25</v>
      </c>
      <c r="C80" s="48"/>
      <c r="D80" s="48"/>
      <c r="E80" s="48"/>
      <c r="F80" s="48"/>
    </row>
  </sheetData>
  <sheetProtection formatCells="0" formatColumns="0" formatRows="0" insertColumns="0" insertRows="0" insertHyperlinks="0" deleteColumns="0" deleteRows="0" sort="0" autoFilter="0" pivotTables="0"/>
  <mergeCells count="23">
    <mergeCell ref="B80:F80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68:J68"/>
    <mergeCell ref="Q2:S3"/>
    <mergeCell ref="C3:C4"/>
    <mergeCell ref="D3:D4"/>
    <mergeCell ref="E3:E4"/>
    <mergeCell ref="A46:S46"/>
    <mergeCell ref="F3:F4"/>
    <mergeCell ref="A5:S5"/>
    <mergeCell ref="A43:J43"/>
    <mergeCell ref="A44:H45"/>
    <mergeCell ref="I44:R44"/>
    <mergeCell ref="I45:R45"/>
  </mergeCells>
  <dataValidations count="30">
    <dataValidation type="list" allowBlank="1" showInputMessage="1" showErrorMessage="1" sqref="I47:I66 I40:I41">
      <formula1>$D$73:$D$78</formula1>
    </dataValidation>
    <dataValidation type="list" allowBlank="1" showInputMessage="1" showErrorMessage="1" sqref="H47:H66 H40:H41">
      <formula1>$C$73:$C$74</formula1>
    </dataValidation>
    <dataValidation type="list" allowBlank="1" showInputMessage="1" showErrorMessage="1" sqref="G47:G66 G40:G41">
      <formula1>$B$73:$B$74</formula1>
    </dataValidation>
    <dataValidation type="list" allowBlank="1" showInputMessage="1" showErrorMessage="1" sqref="C47:C66 C40:C41">
      <formula1>$E$73</formula1>
    </dataValidation>
    <dataValidation type="list" allowBlank="1" showInputMessage="1" showErrorMessage="1" sqref="D47:D66 D40:D41">
      <formula1>$F$73:$F$77</formula1>
    </dataValidation>
    <dataValidation type="list" allowBlank="1" showInputMessage="1" showErrorMessage="1" sqref="C24:C27">
      <formula1>$E$94</formula1>
    </dataValidation>
    <dataValidation type="list" allowBlank="1" showInputMessage="1" showErrorMessage="1" sqref="C6:C18">
      <formula1>$E$93</formula1>
    </dataValidation>
    <dataValidation type="list" allowBlank="1" showInputMessage="1" showErrorMessage="1" sqref="D14:D18 D24:D27">
      <formula1>$F$113:$F$117</formula1>
    </dataValidation>
    <dataValidation type="list" allowBlank="1" showInputMessage="1" showErrorMessage="1" sqref="G14:G18 G24:G27">
      <formula1>$B$113:$B$114</formula1>
    </dataValidation>
    <dataValidation type="list" allowBlank="1" showInputMessage="1" showErrorMessage="1" sqref="H14:H18 H24:H27">
      <formula1>$C$113:$C$114</formula1>
    </dataValidation>
    <dataValidation type="list" allowBlank="1" showInputMessage="1" showErrorMessage="1" sqref="I14:I18 I24:I27">
      <formula1>$D$113:$D$118</formula1>
    </dataValidation>
    <dataValidation type="list" allowBlank="1" showInputMessage="1" showErrorMessage="1" sqref="D36:D39">
      <formula1>$F$115:$F$119</formula1>
    </dataValidation>
    <dataValidation type="list" allowBlank="1" showInputMessage="1" showErrorMessage="1" sqref="C36:C39">
      <formula1>$E$115</formula1>
    </dataValidation>
    <dataValidation type="list" allowBlank="1" showInputMessage="1" showErrorMessage="1" sqref="G36:G39">
      <formula1>$B$115:$B$116</formula1>
    </dataValidation>
    <dataValidation type="list" allowBlank="1" showInputMessage="1" showErrorMessage="1" sqref="H36:H39">
      <formula1>$C$115:$C$116</formula1>
    </dataValidation>
    <dataValidation type="list" allowBlank="1" showInputMessage="1" showErrorMessage="1" sqref="I36:I39">
      <formula1>$D$115:$D$120</formula1>
    </dataValidation>
    <dataValidation type="list" allowBlank="1" showInputMessage="1" showErrorMessage="1" sqref="D6:D13">
      <formula1>$F$112:$F$116</formula1>
    </dataValidation>
    <dataValidation type="list" allowBlank="1" showInputMessage="1" showErrorMessage="1" sqref="G6:G13">
      <formula1>$B$112:$B$113</formula1>
    </dataValidation>
    <dataValidation type="list" allowBlank="1" showInputMessage="1" showErrorMessage="1" sqref="H6:H13">
      <formula1>$C$112:$C$113</formula1>
    </dataValidation>
    <dataValidation type="list" allowBlank="1" showInputMessage="1" showErrorMessage="1" sqref="I6:I13">
      <formula1>$D$112:$D$117</formula1>
    </dataValidation>
    <dataValidation type="list" allowBlank="1" showInputMessage="1" showErrorMessage="1" sqref="D28:D35">
      <formula1>$F$107:$F$111</formula1>
    </dataValidation>
    <dataValidation type="list" allowBlank="1" showInputMessage="1" showErrorMessage="1" sqref="C28:C35">
      <formula1>$E$107</formula1>
    </dataValidation>
    <dataValidation type="list" allowBlank="1" showInputMessage="1" showErrorMessage="1" sqref="G28:G35">
      <formula1>$B$107:$B$108</formula1>
    </dataValidation>
    <dataValidation type="list" allowBlank="1" showInputMessage="1" showErrorMessage="1" sqref="H28:H35">
      <formula1>$C$107:$C$108</formula1>
    </dataValidation>
    <dataValidation type="list" allowBlank="1" showInputMessage="1" showErrorMessage="1" sqref="I28:I35">
      <formula1>$D$107:$D$112</formula1>
    </dataValidation>
    <dataValidation type="list" allowBlank="1" showInputMessage="1" showErrorMessage="1" sqref="D19:D23">
      <formula1>$F$105:$F$109</formula1>
    </dataValidation>
    <dataValidation type="list" allowBlank="1" showInputMessage="1" showErrorMessage="1" sqref="C19:C23">
      <formula1>$E$105</formula1>
    </dataValidation>
    <dataValidation type="list" allowBlank="1" showInputMessage="1" showErrorMessage="1" sqref="G19:G23">
      <formula1>$B$105:$B$106</formula1>
    </dataValidation>
    <dataValidation type="list" allowBlank="1" showInputMessage="1" showErrorMessage="1" sqref="H19:H23">
      <formula1>$C$105:$C$106</formula1>
    </dataValidation>
    <dataValidation type="list" allowBlank="1" showInputMessage="1" showErrorMessage="1" sqref="I19:I23">
      <formula1>$D$105:$D$110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2021-08-13T11:03:41Z</dcterms:modified>
</cp:coreProperties>
</file>